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2. Administracion\09. Septiembre\Editable\"/>
    </mc:Choice>
  </mc:AlternateContent>
  <xr:revisionPtr revIDLastSave="0" documentId="8_{78F9D77F-ED6C-432D-9176-72DECBA6A785}" xr6:coauthVersionLast="47" xr6:coauthVersionMax="47" xr10:uidLastSave="{00000000-0000-0000-0000-000000000000}"/>
  <bookViews>
    <workbookView xWindow="-120" yWindow="-120" windowWidth="19440" windowHeight="15000" xr2:uid="{9C44EE7E-481C-42E5-934D-EB46E72E462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2" i="1" l="1"/>
  <c r="E147" i="1"/>
  <c r="E142" i="1"/>
  <c r="D132" i="1"/>
  <c r="E127" i="1"/>
  <c r="E122" i="1"/>
  <c r="E117" i="1"/>
  <c r="E112" i="1"/>
  <c r="D107" i="1"/>
  <c r="E102" i="1"/>
  <c r="E97" i="1"/>
  <c r="E92" i="1"/>
  <c r="E87" i="1"/>
  <c r="E82" i="1"/>
  <c r="E77" i="1"/>
  <c r="E72" i="1"/>
  <c r="E67" i="1"/>
  <c r="E62" i="1"/>
  <c r="E57" i="1"/>
  <c r="D42" i="1"/>
  <c r="D32" i="1"/>
  <c r="D27" i="1"/>
  <c r="D22" i="1"/>
</calcChain>
</file>

<file path=xl/sharedStrings.xml><?xml version="1.0" encoding="utf-8"?>
<sst xmlns="http://schemas.openxmlformats.org/spreadsheetml/2006/main" count="727" uniqueCount="171">
  <si>
    <t>Secretaría Presidencial de la Mujer -Seprem-</t>
  </si>
  <si>
    <t>Horario de Atención: 8:00 a 16:30 hrs.</t>
  </si>
  <si>
    <t>Telefono: 2207-9400</t>
  </si>
  <si>
    <t>Dirección: 4ta. Calle 7-37 zona 1, Guatemala</t>
  </si>
  <si>
    <t>Encargada de la Dirección: Licda, Lubia Carolina Bran Toledo</t>
  </si>
  <si>
    <t>Responsable Actualización de Datos:  Licda. Brenda Lily Valdez Padilla</t>
  </si>
  <si>
    <t>Mes de Actualización: Septiembre 2022</t>
  </si>
  <si>
    <t>Articulo 10, numeral 11, Ley de Acceso a la Información Pública</t>
  </si>
  <si>
    <t>NUMERAL 11 - CONTRATACIÓN DE BIENES Y SERVICIOS:  COMPRA DIRECTA CON OFERTA ELECTRÓNICA,  ARRENDAMIENTO DE BIENES INMUEBLES, COMPRA DE BAJA CUANTIA, NO APLICA LA LEY DE CONTRATACIONES, PROCEDIMIENTOS REGULADOS (CASOS DE EXCEPCIÓN) Y ADQUISICIÓN DIRECTA POR AUSENCIA DE OFERTA (ART. 32 LCE)</t>
  </si>
  <si>
    <t>MODALIDAD DE CONTRATACIÓN</t>
  </si>
  <si>
    <t>MONTO TOTAL</t>
  </si>
  <si>
    <t>PRECIO UNITARIO</t>
  </si>
  <si>
    <t>UNIDADES</t>
  </si>
  <si>
    <t>RENGLÓN PRESUPUESTARIO</t>
  </si>
  <si>
    <t>CARACTERÍSTICAS DEL PROVEEDOR</t>
  </si>
  <si>
    <t>DETALLES DEL PROCESO DE ADJUDICACIÓN</t>
  </si>
  <si>
    <t>CONTENIDO DEL CONTRATO</t>
  </si>
  <si>
    <t>DOCUMENTO DE RESPALDO</t>
  </si>
  <si>
    <t>COMPRA DIRECTA CON OFERTA ELECTRÓNICA (ART. 43 LCE INCISO B)</t>
  </si>
  <si>
    <t>113
TELEFONÍA</t>
  </si>
  <si>
    <t>Nombre proveedor:</t>
  </si>
  <si>
    <t>COMUNICACIONES CELULARES, SOCIEDAD ANONIMA</t>
  </si>
  <si>
    <t>NOG:</t>
  </si>
  <si>
    <t>No. Del Contrato:</t>
  </si>
  <si>
    <t>ACTA ADMINISTRATIVA
 26-2021.</t>
  </si>
  <si>
    <t>FACTURA FEL
 EA5AD631 -      793919970</t>
  </si>
  <si>
    <t>NIT:</t>
  </si>
  <si>
    <t>Fecha de Publicación:</t>
  </si>
  <si>
    <t>08.noviembre.2021 Hora: 09:27:15 a.m.</t>
  </si>
  <si>
    <t>Plazo del Contrato:</t>
  </si>
  <si>
    <t>01/12/2021 AL 31/12/2021</t>
  </si>
  <si>
    <t>Fecha de presentación de ofertas:</t>
  </si>
  <si>
    <t>10.noviembre.2021 Hora: 10:00:00 a.m.</t>
  </si>
  <si>
    <t>Bien o servicio contrato:</t>
  </si>
  <si>
    <t>SERVICIO DE TELEFONÍA E INTERNET MÓVIL (30 LÍNEAS TELEFÓNICAS), PARA USO DEL PERSONAL DE LA SECRETARÍA PRESIDENCIAL DE LA MUJER, CORRESPONDIENTE A AGOSTO 2022, SEGUN ACTA ADMINISTRATIVA 26-2021</t>
  </si>
  <si>
    <t>Fecha de Adjudicación:</t>
  </si>
  <si>
    <t>17.noviembre.2021 Hora: 15:25:18 p.m.</t>
  </si>
  <si>
    <t>Fecha del Contrato/Acta:</t>
  </si>
  <si>
    <t>Estatus:</t>
  </si>
  <si>
    <t xml:space="preserve">	Terminado adjudicado</t>
  </si>
  <si>
    <t>COMNET, SOCIEDAD ANONIMA</t>
  </si>
  <si>
    <t>ACTA ADMINISTRATIVA
 1-2022.</t>
  </si>
  <si>
    <t>FACTURA FEL
8BF36D0F - 3030666181</t>
  </si>
  <si>
    <t>01.diciembre.2021 Hora: 15:17:32 p.m.</t>
  </si>
  <si>
    <t>03/01/2022 AL 31/12/2022</t>
  </si>
  <si>
    <t>03.diciembre.2021 Hora: 02:00:00 p.m.</t>
  </si>
  <si>
    <t>SERVICIO DE ENLACE DE INTERNET CORPORATIVO DE 80 MBS PARA LA SECRETARÍA PRESIDENCIAL DE LA MUJER, PERIODO SEPTIEMBRE 2022, SEGÚN ACTA ADMINISTRATIVA No. 1-2022</t>
  </si>
  <si>
    <t>14.diciembre.2021 Hora: 15:43:40 p.m.</t>
  </si>
  <si>
    <t>ARRENDAMIENTO DE BIENES INMUEBLES  (Art.43 inciso e)</t>
  </si>
  <si>
    <t>151
ARRENDAMIENTO DE EDIFICIOS Y LOCALES</t>
  </si>
  <si>
    <t>GARCIA TZUL DE NORATO HERMINIA LEONOR</t>
  </si>
  <si>
    <t>ACTA ADMINISTRATIVA
2-2022</t>
  </si>
  <si>
    <t>FACTURA FEL
2BFC7AA7 -    627853882</t>
  </si>
  <si>
    <t>03.enero.2022 Hora: 15:15:37 p.m.</t>
  </si>
  <si>
    <t>01/01/2022 AL 31/12/2022</t>
  </si>
  <si>
    <t>03.enero.2022 Hora: 15:26:22 p.m.</t>
  </si>
  <si>
    <t>ARRENDAMIENTO DE BIEN INMUEBLE PARA LA OFICINA DE LA SEDE DEPARTAMENTAL DE LA SECRETARÍA PRESIDENCIAL DE LA MUJER, EN EL DEPARTAMENTO DE TOTONICAPAN, PERIODO SEPTIEMBRE 2022, SEGÚN ACTA ADMINISTRATIVA 2-2022.</t>
  </si>
  <si>
    <t>03.enero.2022 Hora: 17:14:18 p.m.</t>
  </si>
  <si>
    <t>Terminado adjudicado</t>
  </si>
  <si>
    <t>G. Y C.  SOCIEDAD ANONIMA</t>
  </si>
  <si>
    <t>CONTRATO ADMINISTRATIVO
1-2022</t>
  </si>
  <si>
    <t>FACTURA FEL
74010975 -      1133920848</t>
  </si>
  <si>
    <t>06.enero.2022 Hora: 15:15:21 p.m.</t>
  </si>
  <si>
    <t>06.enero.2022 Hora: 16:54:48 p.m.</t>
  </si>
  <si>
    <t>ARRENDAMIENTO DE BIEN INMUEBLE PARA LAS OFICINAS CENTRALES DE LA SECRETARÍA PRESIDENCIAL DE LA MUJER -SEPREM-, PERIODO SEPTIEMBRE DEL AÑO 2022, SEGÚN CONTRATO DA-1-2022 Y ACUERDO AC-EV-2022-006.</t>
  </si>
  <si>
    <t>06.enero.2022 Hora: 16:59:18 p.m.</t>
  </si>
  <si>
    <t>CORPORACION PENTAGONO ALMACENES, SOCIEDAD ANONIMA</t>
  </si>
  <si>
    <t>CONTRATO ADMINISTRATIVO
2-2022</t>
  </si>
  <si>
    <t>FACTURA FEL
382BB06C -      336216805</t>
  </si>
  <si>
    <t>24.marzo.2022 Hora: 14:00:42 p.m.</t>
  </si>
  <si>
    <t>01/01/2022 AL 31/03/2022</t>
  </si>
  <si>
    <t>24.marzo.2022 Hora: 14:03:35 p.m.</t>
  </si>
  <si>
    <t>ARRENDAMIENTO DE UNA BODEGA, PARA RESGUARDAR EL ARCHIVO INSTITUCIONAL, BIENES DE INVENTARIO, INSUMOS Y SUMINISTROS DE ALMACÉN ASÍ COMO OTROS QUE CONSIDERE CONVENIENTES LA SECRETARÍA PRESIDENCIAL DE LA MUJER, PERIODO SEPTIEMBRE 2022, SEGÚN CONTRATO ADMINISTRATIVO DA-2-2022 Y ACUERDO AC-EV-2022-061</t>
  </si>
  <si>
    <t>24.marzo.2022 Hora: 14:06:45 p.m.</t>
  </si>
  <si>
    <t>199
OTROS SERVICIOS</t>
  </si>
  <si>
    <t xml:space="preserve">	INDUSTRIAS Y SERVICIOS MULTIPLES DE GUATEMALA, SOCIEDAD ANONIMA</t>
  </si>
  <si>
    <t>ACTA ADMINISTRATIVA
21-2022</t>
  </si>
  <si>
    <t>FACTURA FEL
D4A6B6CC-3079882431</t>
  </si>
  <si>
    <t>25.abril.2022    Hora: 17:01:21 p.m.</t>
  </si>
  <si>
    <t>01/05/2022 AL 31/12/2022</t>
  </si>
  <si>
    <t>SERVICIO DE DESINFECCION PARA LA SECRETARIA PRESIDENCIAL DE LA MUJER PERIODO SEPTIEMBRE 2022, REALIZADO EN LAS FECHAS 1, 3,8,10, 13, 17, 22 Y 24 DE SEPTIEMBRE 2022, SEGUN ACTA ADMINISTRATIVA No. 21-2022</t>
  </si>
  <si>
    <t>28.abril.2022    Hora: 20:20:48 p.m.</t>
  </si>
  <si>
    <t>153
ARRENDAMIENTO DE MÁQUINAS Y EQUIPOS DE OFICINA</t>
  </si>
  <si>
    <t xml:space="preserve">	RICOH DE GUATEMALA, SOCIEDAD ANONIMA</t>
  </si>
  <si>
    <t>ACTA ADMINISTRATIVA
20-2022</t>
  </si>
  <si>
    <t>FACTURA FEL
015285F2 -  280448358</t>
  </si>
  <si>
    <t>19.abril.2022   Hora: 18:19:06 p.m.</t>
  </si>
  <si>
    <t>22.abril.2022    Hora: 16:30:18 p.m.</t>
  </si>
  <si>
    <t>SERVICIO DE ARRENDAMIENTO DE 3 FOTOCOPIADORAS MULTIFUNCIONALES PARA IMPRESIONES, REPRODUCCIONES Y ESCANEO DE DOCUMENTOS, PARA LA SECRETARÍA PRESIDENCIAL DE LA MUJER, PERIODO SEPTIEMBRE 2022, SEGÚN ACTA ADMINISTRATIVA 20-2022</t>
  </si>
  <si>
    <t>28.abril.2022    Hora: 20:12:21 p.m.</t>
  </si>
  <si>
    <t>COMPRA DE BAJA CUANTÍA (ART.43 INCISO A)</t>
  </si>
  <si>
    <t>165
MANTENIMIENTO Y REPARACIÓN DE MEDIOS DE TRANSPORTE</t>
  </si>
  <si>
    <t>TECNICENTRO GRAND PRIX SOCIEDAD ANONIMA</t>
  </si>
  <si>
    <t>N/A</t>
  </si>
  <si>
    <t>FACTURA FEL 
3BCE262E- 500386762</t>
  </si>
  <si>
    <t>SERVICIO DE REPARACIÓN AL VEHÍCULO MARCA: MAZDA, LÍNEA: 323 SEDAN GLX, PLACA: O-630BBF, EL SERVICIO DE REPARACIÓN ES NECESARIO PARA MANTENERLO EN FUNCIONAMIENTO ADECUADO, EL CUAL PERTENECE A LA FLOTILLA DE VEHÍCULOS PROPIEDAD DE LA SECRETARÍA PRESIDENCIAL DE LA MUJER.</t>
  </si>
  <si>
    <t>FACTURA FEL 
B441E6C2- 3434564042</t>
  </si>
  <si>
    <t>SERVICIO DE REPARACIÓN AL VEHÍCULO MARCA: TOYOTA, LÍNEA: YARIS, PLACA: O-199BBK, EL SERVICIO DE REPARACIÓN ES NECESARIO PARA MANTENERLO EN FUNCIONAMIENTO ADECUADO, EL CUAL PERTENECE A LA FLOTILLA DE VEHÍCULOS PROPIEDAD DE LA SECRETARÍA PRESIDENCIAL DE LA MUJER.</t>
  </si>
  <si>
    <t>114                         CORREOS Y TELÉGRAFOS</t>
  </si>
  <si>
    <t xml:space="preserve">	CARGO EXPRESO SOCIEDAD ANONIMA</t>
  </si>
  <si>
    <t>FACTURA FEL 
1C1016CE - 2711373123</t>
  </si>
  <si>
    <t xml:space="preserve">	5750814</t>
  </si>
  <si>
    <t>SERVICIO DE MENSAJERÍA PARA EL ENVIÓ Y TRASLADO DE CORRESPONDENCIA DE DOCUMENTOS A LAS SEDES DEPARTAMENTALES DE LA SECRETARÍA PRESIDENCIAL DE LA MUJER Y VICEVERSA, PERIODO AGOSTO 2022</t>
  </si>
  <si>
    <t>211
ALIMENTOS PARA PERSONAS</t>
  </si>
  <si>
    <t>CORPORACION RETALTECA, S. A.</t>
  </si>
  <si>
    <t>FACTURA FEL 
14A29743-406931857</t>
  </si>
  <si>
    <t xml:space="preserve">NIT:	</t>
  </si>
  <si>
    <t>ALIMENTACIÓN PARA LA REUNION CON REPRESENTANTES TITULAR Y SUPLENTE DE ORGANIZACIONES DE MUJERES ANTE EL SISCODE PARA IMPULSAR LAS PRIORIDADES DE LA PNPDIM REALIZADA EL 26 DE AGOSTO 2022, EN EL MUNICIPIO Y DEPARTAMENTO DE RETALHULEU</t>
  </si>
  <si>
    <t xml:space="preserve">211                     ALIMENTOS PARA PERSONAS
</t>
  </si>
  <si>
    <t>CAPPU, SOCIEDAD ANOMINA</t>
  </si>
  <si>
    <t>FACTURA FEL 
1B4C0EC9- 395919942</t>
  </si>
  <si>
    <t>ALIMENTACIÓN PARA LA REUNION DE LA COMISION DE LA MUJER DEL SCDUR, EL 22 DE AGOSTO 2022, EN EL MUNICIPIO Y DEPARTAMENTO DE CHIQUIMULA</t>
  </si>
  <si>
    <t>INVERSIONES Y SERVICIOS LA VEINTE, S.A</t>
  </si>
  <si>
    <t>FACTURA FEL 
DC6B5790- 3131261978</t>
  </si>
  <si>
    <t>SERVICIO MAYOR Y REPARACION AL VEHICULO MARCA DAIHATSU, LINEA: TERIOS, PLACA O-330BBH, PARA MANTENERLO EN FUNCIONAMIENTO ADECUADO, EL CUAL PERTENECE A LA FLOTILLA DE VEHICULOS DE LA SECRETARIA PRESIDENCIAL DE LA MUJER.</t>
  </si>
  <si>
    <t>211                    ALIMENTOS PARA PERSONAS</t>
  </si>
  <si>
    <t>VICLASA, S.A.</t>
  </si>
  <si>
    <t xml:space="preserve">FACTURAS FEL
B9BA5F54- 634736021
</t>
  </si>
  <si>
    <t>ALIMENTACION PARA LA REUNIÓN PARA SEGUIMIENTO DE TRANSFERENCIAS METODOLÓGICAS A INSTITUCIONES PÚBLICAS Y GOBIERNOS LOCALES, PARA LA IMPLEMENTACION DE LA PNPDIM Y CPEG, ARTICULADO AL CONTROL DE CONVENCIONALIDAD DE DERECHOS HUMANOS DE LAS MUJERES, REALIZADA EL 2 DE AGOSTO 2022 EN PUERTO BARRIOS, IZABAL</t>
  </si>
  <si>
    <t>Fecha del Contrato:</t>
  </si>
  <si>
    <t>211                     ALIMENTOS PARA PERSONAS</t>
  </si>
  <si>
    <t>INMOBILIARIA PUERTA DORADA, S.A.</t>
  </si>
  <si>
    <t xml:space="preserve">FACTURAS FEL  57A7BDB8- 2305903243
</t>
  </si>
  <si>
    <t>ALIMENTACIÓN PARA LA REUNION DE LA COMISION DE LA MUJER DEL CONADUR, REALIZADA EL 17 DE AGOSTO 2022, EN EL MUNICIPIO Y DEPARTAMENTO DE GUATEMALA</t>
  </si>
  <si>
    <t>RALÓN ORDÓÑEZ PATRICIO ESTANISLAO</t>
  </si>
  <si>
    <t xml:space="preserve">FACTURAS FEL
3E3A039C- 3879880657
</t>
  </si>
  <si>
    <t>ALIMENTACIÓN PARA LA REUNION PARA SEGUIMIENTO DE TRANSFERENCIAS METODOLÓGICAS A INSTITUCIONES PÚBLICAS Y GOBIERNOS LOCALES, PARA LA IMPLEMENTACION DE LA PNPDIM Y CPEG, ARTICULADO AL CONTROL DE CONVENCIONALIDAD DE DERECHOS HUMANOS DE LAS MUJERES 12/08/2022, EN EL MUNI. DE PANAJACHEL, DEPTO. DE SOLOLÁ.</t>
  </si>
  <si>
    <t>DE LEON GARCIA LEONARDO ANTONIO</t>
  </si>
  <si>
    <t xml:space="preserve">FACTURAS FEL
FF56A8C1- 2067550034
</t>
  </si>
  <si>
    <t>ALIMENTACIÓN PARA LA REUNION PARA SEGUIMIENTO DE TRANSFERENCIAS METODOLÓGICAS A INSTITUCIONES PÚBLICAS Y GOBIERNOS LOCALES, PARA LA IMPLEMENTACION DE LA PNPDIM Y CPEG, ARTICULADO AL CONTROL DE CONVENCIONALIDAD DE DERECHOS HUMANOS DE LA MUJERES, EL 19 DE AGOSTO 2022, EN EL MUNICIPIO Y DEPARTAMENTO DE TOTONICAPÁN</t>
  </si>
  <si>
    <t>DUQUE VILLAGRAN EDWIH RAUL</t>
  </si>
  <si>
    <t xml:space="preserve">FACTURAS FEL
05B33F1A- 1891059579
</t>
  </si>
  <si>
    <t>ALIMENTACIÓN PARA LA REUNION CON REPRESENTANTES TITULAR Y SUPLENTE DE ORGANIZACIONES DE MUJERES ANTE EL SISCODE PARA IMPULSAR LAS PRIORIDADES DE LA PNPDIM EL 18 DE AGOSTO 2022, EN EL MUNICIPIO Y DEPARTAMENTO DE JUTIAPA</t>
  </si>
  <si>
    <t>ALTA IDEA, S. A.</t>
  </si>
  <si>
    <t xml:space="preserve">FACTURAS FEL
D4B69499- 1046693752
</t>
  </si>
  <si>
    <t>ALIMENTACIÓN PARA LA REUNION PARA SEGUIMIENTO DE TRANSFERENCIAS METODOLÓGICAS A INSTITUCIONES PÚBLICAS Y GOBIERNOS LOCALES, PARA LA IMPLEMENTACION DE LA PNPDIM Y CPEG, ARTICULADO AL CONTROL DE CONVENCIONALDIAD DE DERECHOS HUMANOS DE LAS MUJERES REALIZADA EL 16/08/2022, EN MUNICIPIO Y DEPTO. DE HUEHUETENANGO</t>
  </si>
  <si>
    <t>PROCEDIMIENTOS REGULADOS POR EL A+A158:J162RTÍCULO 44 LCE (CASOS DE EXCEPCIÓN)</t>
  </si>
  <si>
    <t>TELECOMUNICACIONES DE GUATEMALA  SOCIEDAD ANONIMA</t>
  </si>
  <si>
    <t xml:space="preserve">FACTURAS FEL
E15F866A - 3882240475
</t>
  </si>
  <si>
    <t>SERVICIO DE TELEFONIA MOVIL (VOZ, SMS E INTERNET), PARA LA SECRETARIA PRESIDENCIAL DE LA MUJER DE LA SECRETARÍA PRESIDENCIAL DE LA MUJER, PARA EL DESARROLLO ADECUADO DE LAS ACTIVIDADES Y TAREAS INSTITUCIONALES EN EL CUMPLIMIENTO DE SUS FUNCIONES, PERIODO DEL 02/082022 AL 01/09/2022.</t>
  </si>
  <si>
    <t>NO APLICA LEY DE CONTRATACIONES DEL ESTADO</t>
  </si>
  <si>
    <t>PROCEDIMIENTOS REGULADOS POR EL ARTÍCULO 44 LCE (CASOS DE EXCEPCIÓN)</t>
  </si>
  <si>
    <t>111
ENERGIA ELECTRICA</t>
  </si>
  <si>
    <t>EMPRESA ELECTRICA DE GUATEMALA, SOCIEDAD ANONIMA</t>
  </si>
  <si>
    <t xml:space="preserve">FACTURAS FEL
E6548E5C - 2105558016
</t>
  </si>
  <si>
    <t>SERVICIO DE ENERGÍA ELÉCTRICA PARA LAS INSTALACIONES DE LA BODEGA DE LA ZONA 18, DONDE SE ENCUENTRA LABORANDO EL PERSONAL DE LA SECRETARÍA PRESIDENCIAL DE LA MUJER, CONTADOR W87126, PERIODO DEL 22/08/2022 AL 20/09/2022.</t>
  </si>
  <si>
    <t>112
AGUA</t>
  </si>
  <si>
    <t>EMPRESA MUNICIPAL DE AGUA DE LA CIUDAD DE GUATEMALA</t>
  </si>
  <si>
    <t>FACTURA FEL
D72D9FE9-136138501</t>
  </si>
  <si>
    <t>SERVICIO DE AGUA POTABLE PARA PROVEER AL PERSONAL DE LA SECRETARÍA PRESIDENCIAL DE LA MUJER, PERÍODO DEL 18/07/2022 AL 17/08/2022, CONTADOR 70387514.</t>
  </si>
  <si>
    <t>111
ENERGÍA ELÉCTRICA</t>
  </si>
  <si>
    <t>EMPRESA ELECTRICA DE GUATEMALA SOCIEDAD ANONIMA</t>
  </si>
  <si>
    <t>FACTURA FEL
AEF688BF- 3182575618</t>
  </si>
  <si>
    <t>PAGO DE SERVICIO DE ENERGÍA ELÉCTRICA PARA LAS OFICINAS DE LA SECRETARÍA PRESIDENCIAL DE LA MUJER, PERIODO 09/08/2022 AL 08/09/2022, CONTADOR: S63158.</t>
  </si>
  <si>
    <t>FACTURA FEL 	
FC97B24D - 4148642803</t>
  </si>
  <si>
    <t>PAGO DE SERVICIO DE ENERGÍA ELÉCTRICA PARA LAS OFICINAS DE LA SECRETARÍA PRESIDENCIAL DE LA MUJER, PERIODO 09/08/2022 AL 08/09/2022, CONTADOR: T29105.</t>
  </si>
  <si>
    <t>115
EXTRACCIÓN DE BASURA Y DESTRUCCIÓN DE DESECHOS SÓLIDOS</t>
  </si>
  <si>
    <t>ARREAGA JIMENEZ OSCAR RENE</t>
  </si>
  <si>
    <t>FACTURA FEL 
F9B560AE-2326939856</t>
  </si>
  <si>
    <t>SERVICIO DE EXTRACCIÓN DE BASURA EN LAS INSTALACIONES DE LA SECRETARÍA PRESIDENCIAL DE LA MUJER, -SEPREM-, CORRESPONDIENTE AL MES DE SEPTIEMBRE 2022.</t>
  </si>
  <si>
    <t>FACTURA FEL           1CA2E02F-223388380</t>
  </si>
  <si>
    <t>SERVICIO DE TELEFONÍA FIJA E INTERNET PARA LAS INSTALACIONES DE LA BODEGA DE LA ZONA 18, DONDE SE ENCUENTRA LABORANDO EL PERSONAL DE LA SECRETARÍA PRESIDENCIAL DE LA MUJER, PARA OPTIMIZAR LAS ACTIVIDADES Y TAREAS INSTITUCIONALES, PERIODO DEL 02/08/2022 AL 01/09/2022, NUMERO 2220-6131.</t>
  </si>
  <si>
    <t xml:space="preserve">FACTURA FEL  A527AA2F -1782008458        	
818CFCAD - 1169574844  F5A8B81D - 1451640931                                                                                                                                                                                                                                                                                                                                                                 </t>
  </si>
  <si>
    <t>SERVICIO DE TELEFONÍA FIJA PARA PROVEER AL PERSONAL DE LAS DIFERENTES DIRECCIONES DE LA SECRETARÍA PRESIDENCIAL DE LA MUJER, PERIODO DEL 02/08/2022 AL 01/09/2022, NUMEROS 2230-0977; 2230-0981 Y 2230-0982.</t>
  </si>
  <si>
    <t>FACTURA FEL BF78BEE6- 1836991300</t>
  </si>
  <si>
    <t>SERVICIO DE TELEFONÍA FIJA PARA PROVEER AL PERSONAL DE LAS DIFERENTES DIRECCIONES DE LA SECRETARÍA PRESIDENCIAL DE LA MUJER, PERIODO DEL 02/08/2022 AL 01/09/2022, NUMERO 2207-9400.</t>
  </si>
  <si>
    <t>268
PRODUCTOS PLASTICOS, NYLON, VINIL Y P.V.C.</t>
  </si>
  <si>
    <t>MULTINEGOCIOS ALLEZA SOCIEDAD ANONIMA</t>
  </si>
  <si>
    <t>FACTURA FEL     2F9287A2- 419840404</t>
  </si>
  <si>
    <t>POR COMPRA DE FUNDAS PLASTICAS TAMAÑO CARTA Y TAMAÑO OFICIO PARA SUMINISTRAR A LAS DIFERENTES DIRECCIONES Y UNIDADES QUE CONFORMAN LA SECRETARIA PRESIDENCIAL DE LA MUJER, PARA SU BUEN FUNCIONAMIENTO Y REALIZACIÓN DE LAS ACTIVIDADES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</si>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</sst>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quot;* #,##0.00_);_(&quot;Q&quot;* \(#,##0.00\);_(&quot;Q&quot;* &quot;-&quot;??_);_(@_)"/>
    <numFmt numFmtId="165" formatCode="&quot;Q&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6"/>
      <name val="Calibri"/>
      <family val="2"/>
      <scheme val="minor"/>
    </font>
    <font>
      <b/>
      <sz val="11"/>
      <name val="Calibri"/>
      <family val="2"/>
      <scheme val="minor"/>
    </font>
    <font>
      <b/>
      <sz val="12"/>
      <name val="Calibri"/>
      <family val="2"/>
      <scheme val="minor"/>
    </font>
    <font>
      <b/>
      <sz val="12"/>
      <color theme="1"/>
      <name val="Calibri"/>
      <family val="2"/>
      <scheme val="minor"/>
    </font>
    <font>
      <b/>
      <sz val="10"/>
      <color theme="1"/>
      <name val="Calibri"/>
      <family val="2"/>
      <scheme val="minor"/>
    </font>
    <font>
      <b/>
      <sz val="11"/>
      <color rgb="FF585858"/>
      <name val="Calibri"/>
      <family val="2"/>
    </font>
    <font>
      <sz val="10"/>
      <color theme="1"/>
      <name val="Calibri"/>
      <family val="2"/>
      <scheme val="minor"/>
    </font>
    <font>
      <b/>
      <sz val="10"/>
      <color rgb="FF585858"/>
      <name val="Arial"/>
      <family val="2"/>
    </font>
    <font>
      <b/>
      <sz val="10"/>
      <name val="Calibri"/>
      <family val="2"/>
      <scheme val="minor"/>
    </font>
    <font>
      <b/>
      <sz val="10"/>
      <color rgb="FF000000"/>
      <name val="Calibri"/>
      <family val="2"/>
      <scheme val="minor"/>
    </font>
    <font>
      <b/>
      <sz val="9"/>
      <name val="Calibri"/>
      <family val="2"/>
      <scheme val="minor"/>
    </font>
    <font>
      <sz val="10"/>
      <name val="Calibri"/>
      <family val="2"/>
      <scheme val="minor"/>
    </font>
    <font>
      <b/>
      <sz val="10"/>
      <color rgb="FF000000"/>
      <name val="Verdana"/>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top/>
      <bottom/>
      <diagonal/>
    </border>
    <border>
      <left style="medium">
        <color indexed="64"/>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style="medium">
        <color indexed="64"/>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medium">
        <color indexed="64"/>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style="medium">
        <color auto="1"/>
      </bottom>
      <diagonal/>
    </border>
    <border>
      <left/>
      <right/>
      <top/>
      <bottom style="thin">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diagonal/>
    </border>
    <border>
      <left/>
      <right style="thin">
        <color auto="1"/>
      </right>
      <top style="medium">
        <color auto="1"/>
      </top>
      <bottom style="thin">
        <color auto="1"/>
      </bottom>
      <diagonal/>
    </border>
    <border>
      <left style="medium">
        <color auto="1"/>
      </left>
      <right style="medium">
        <color indexed="64"/>
      </right>
      <top/>
      <bottom/>
      <diagonal/>
    </border>
    <border>
      <left/>
      <right style="thin">
        <color indexed="64"/>
      </right>
      <top style="thin">
        <color indexed="64"/>
      </top>
      <bottom/>
      <diagonal/>
    </border>
    <border>
      <left/>
      <right style="thin">
        <color auto="1"/>
      </right>
      <top/>
      <bottom/>
      <diagonal/>
    </border>
    <border>
      <left style="medium">
        <color indexed="64"/>
      </left>
      <right style="medium">
        <color indexed="64"/>
      </right>
      <top/>
      <bottom style="medium">
        <color indexed="64"/>
      </bottom>
      <diagonal/>
    </border>
    <border>
      <left/>
      <right style="thin">
        <color indexed="64"/>
      </right>
      <top/>
      <bottom style="medium">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s>
  <cellStyleXfs count="2">
    <xf numFmtId="0" fontId="0" fillId="0" borderId="0"/>
    <xf numFmtId="43" fontId="1" fillId="0" borderId="0" applyFont="0" applyFill="0" applyBorder="0" applyAlignment="0" applyProtection="0"/>
  </cellStyleXfs>
  <cellXfs count="241">
    <xf numFmtId="0" fontId="0" fillId="0" borderId="0" xfId="0"/>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2" borderId="0" xfId="0" applyFont="1" applyFill="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5" fillId="0" borderId="0" xfId="0" applyFont="1"/>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6" fillId="0" borderId="0" xfId="0" applyFont="1" applyAlignment="1">
      <alignment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17" xfId="0" applyFont="1" applyFill="1" applyBorder="1" applyAlignment="1">
      <alignment horizontal="center" vertical="center"/>
    </xf>
    <xf numFmtId="0" fontId="5" fillId="3" borderId="18" xfId="0" applyFont="1" applyFill="1" applyBorder="1" applyAlignment="1">
      <alignment vertical="center" wrapText="1"/>
    </xf>
    <xf numFmtId="0" fontId="3" fillId="2" borderId="0" xfId="0" applyFont="1" applyFill="1"/>
    <xf numFmtId="0" fontId="3" fillId="2" borderId="19" xfId="0" applyFont="1" applyFill="1" applyBorder="1" applyAlignment="1">
      <alignment vertical="center" wrapText="1"/>
    </xf>
    <xf numFmtId="164" fontId="5" fillId="2" borderId="20" xfId="0" applyNumberFormat="1" applyFont="1" applyFill="1" applyBorder="1" applyAlignment="1">
      <alignment horizontal="center" vertical="center"/>
    </xf>
    <xf numFmtId="165" fontId="3" fillId="2" borderId="20" xfId="0" applyNumberFormat="1" applyFont="1" applyFill="1" applyBorder="1" applyAlignment="1">
      <alignment horizontal="center" vertical="center"/>
    </xf>
    <xf numFmtId="0" fontId="3"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vertical="center"/>
    </xf>
    <xf numFmtId="0" fontId="5" fillId="2" borderId="2" xfId="0" applyFont="1" applyFill="1" applyBorder="1" applyAlignment="1">
      <alignment horizontal="left" vertical="center"/>
    </xf>
    <xf numFmtId="0" fontId="8" fillId="2" borderId="21" xfId="0" applyFont="1" applyFill="1" applyBorder="1" applyAlignment="1">
      <alignment vertical="center" wrapText="1"/>
    </xf>
    <xf numFmtId="0" fontId="3" fillId="2" borderId="22" xfId="0" applyFont="1" applyFill="1" applyBorder="1" applyAlignment="1">
      <alignment horizontal="center" vertical="center" wrapText="1"/>
    </xf>
    <xf numFmtId="0" fontId="3" fillId="4" borderId="0" xfId="0" applyFont="1" applyFill="1"/>
    <xf numFmtId="0" fontId="3" fillId="2" borderId="23" xfId="0" applyFont="1" applyFill="1" applyBorder="1" applyAlignment="1">
      <alignment vertical="center" wrapText="1"/>
    </xf>
    <xf numFmtId="164" fontId="5" fillId="2" borderId="24" xfId="0" applyNumberFormat="1" applyFont="1" applyFill="1" applyBorder="1" applyAlignment="1">
      <alignment horizontal="center" vertical="center"/>
    </xf>
    <xf numFmtId="165" fontId="3" fillId="2" borderId="24"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3" fillId="2" borderId="5" xfId="0" applyFont="1" applyFill="1" applyBorder="1" applyAlignment="1">
      <alignment vertical="center"/>
    </xf>
    <xf numFmtId="0" fontId="5" fillId="2" borderId="5" xfId="0" applyFont="1" applyFill="1" applyBorder="1" applyAlignment="1">
      <alignment vertical="center" wrapText="1"/>
    </xf>
    <xf numFmtId="0" fontId="8" fillId="2" borderId="25" xfId="0" applyFont="1" applyFill="1" applyBorder="1" applyAlignment="1">
      <alignment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2" borderId="27" xfId="0" applyFont="1" applyFill="1" applyBorder="1" applyAlignment="1">
      <alignment horizontal="center" vertical="center"/>
    </xf>
    <xf numFmtId="0" fontId="9" fillId="2" borderId="5" xfId="0" applyFont="1" applyFill="1" applyBorder="1" applyAlignment="1">
      <alignment horizontal="justify" vertical="justify"/>
    </xf>
    <xf numFmtId="0" fontId="3" fillId="2" borderId="24" xfId="0" applyFont="1" applyFill="1" applyBorder="1" applyAlignment="1">
      <alignment horizontal="center" vertical="center" wrapText="1"/>
    </xf>
    <xf numFmtId="0" fontId="5" fillId="2" borderId="24" xfId="0" applyFont="1" applyFill="1" applyBorder="1" applyAlignment="1">
      <alignment horizontal="center" vertical="center"/>
    </xf>
    <xf numFmtId="14" fontId="8" fillId="2" borderId="25" xfId="0" applyNumberFormat="1" applyFont="1" applyFill="1" applyBorder="1" applyAlignment="1">
      <alignment horizontal="left" vertical="center"/>
    </xf>
    <xf numFmtId="0" fontId="3" fillId="2" borderId="28" xfId="0" applyFont="1" applyFill="1" applyBorder="1" applyAlignment="1">
      <alignment vertical="center" wrapText="1"/>
    </xf>
    <xf numFmtId="164" fontId="5" fillId="2" borderId="29" xfId="0" applyNumberFormat="1" applyFont="1" applyFill="1" applyBorder="1" applyAlignment="1">
      <alignment horizontal="center" vertical="center"/>
    </xf>
    <xf numFmtId="165" fontId="3" fillId="2" borderId="29"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Font="1" applyFill="1" applyBorder="1" applyAlignment="1">
      <alignment horizontal="center" vertical="center" wrapText="1"/>
    </xf>
    <xf numFmtId="0" fontId="5" fillId="2" borderId="29" xfId="0" applyFont="1" applyFill="1" applyBorder="1" applyAlignment="1">
      <alignment horizontal="center" vertical="center"/>
    </xf>
    <xf numFmtId="0" fontId="3" fillId="2" borderId="30" xfId="0" applyFont="1" applyFill="1" applyBorder="1" applyAlignment="1">
      <alignment vertical="center"/>
    </xf>
    <xf numFmtId="0" fontId="5" fillId="2" borderId="30" xfId="0" applyFont="1" applyFill="1" applyBorder="1" applyAlignment="1">
      <alignment vertical="center"/>
    </xf>
    <xf numFmtId="0" fontId="10" fillId="2" borderId="31" xfId="0" applyFont="1" applyFill="1" applyBorder="1" applyAlignment="1">
      <alignment vertical="center"/>
    </xf>
    <xf numFmtId="0" fontId="3" fillId="2" borderId="32" xfId="0" applyFont="1" applyFill="1" applyBorder="1" applyAlignment="1">
      <alignment horizontal="center" vertical="center" wrapText="1"/>
    </xf>
    <xf numFmtId="0" fontId="11" fillId="2" borderId="5" xfId="0" applyFont="1" applyFill="1" applyBorder="1" applyAlignment="1">
      <alignment horizontal="justify" vertical="justify"/>
    </xf>
    <xf numFmtId="14" fontId="2" fillId="2" borderId="25" xfId="0" applyNumberFormat="1" applyFont="1" applyFill="1" applyBorder="1" applyAlignment="1">
      <alignment horizontal="left" vertical="center"/>
    </xf>
    <xf numFmtId="0" fontId="0" fillId="2" borderId="31" xfId="0" applyFill="1" applyBorder="1" applyAlignment="1">
      <alignment vertical="center"/>
    </xf>
    <xf numFmtId="0" fontId="3" fillId="2" borderId="2" xfId="0" applyFont="1" applyFill="1" applyBorder="1" applyAlignment="1">
      <alignment horizontal="left" vertical="center" wrapText="1"/>
    </xf>
    <xf numFmtId="49" fontId="2" fillId="2" borderId="21" xfId="0" applyNumberFormat="1" applyFont="1" applyFill="1" applyBorder="1" applyAlignment="1">
      <alignment horizontal="left" vertical="center" wrapText="1"/>
    </xf>
    <xf numFmtId="0" fontId="3" fillId="2" borderId="27" xfId="0" applyFont="1" applyFill="1" applyBorder="1" applyAlignment="1">
      <alignment horizontal="left" vertical="top" wrapText="1"/>
    </xf>
    <xf numFmtId="0" fontId="5" fillId="2" borderId="27" xfId="0" applyFont="1" applyFill="1" applyBorder="1" applyAlignment="1">
      <alignment horizontal="center" vertical="top"/>
    </xf>
    <xf numFmtId="0" fontId="5" fillId="2" borderId="5" xfId="0" applyFont="1" applyFill="1" applyBorder="1" applyAlignment="1">
      <alignment horizontal="left" vertical="center" wrapText="1"/>
    </xf>
    <xf numFmtId="0" fontId="3" fillId="2" borderId="0" xfId="0" applyFont="1" applyFill="1" applyAlignment="1">
      <alignment vertical="top"/>
    </xf>
    <xf numFmtId="0" fontId="3" fillId="2" borderId="24" xfId="0" applyFont="1" applyFill="1" applyBorder="1" applyAlignment="1">
      <alignment horizontal="left" vertical="top" wrapText="1"/>
    </xf>
    <xf numFmtId="0" fontId="5" fillId="2" borderId="24" xfId="0" applyFont="1" applyFill="1" applyBorder="1" applyAlignment="1">
      <alignment horizontal="center" vertical="top"/>
    </xf>
    <xf numFmtId="0" fontId="8" fillId="2" borderId="25" xfId="0" applyFont="1" applyFill="1" applyBorder="1" applyAlignment="1">
      <alignment horizontal="justify" vertical="top" wrapText="1"/>
    </xf>
    <xf numFmtId="0" fontId="3" fillId="4" borderId="0" xfId="0" applyFont="1" applyFill="1" applyAlignment="1">
      <alignment vertical="top"/>
    </xf>
    <xf numFmtId="0" fontId="3" fillId="2" borderId="29" xfId="0" applyFont="1" applyFill="1" applyBorder="1" applyAlignment="1">
      <alignment horizontal="left" vertical="top" wrapText="1"/>
    </xf>
    <xf numFmtId="0" fontId="5" fillId="2" borderId="29" xfId="0" applyFont="1" applyFill="1" applyBorder="1" applyAlignment="1">
      <alignment horizontal="center" vertical="top"/>
    </xf>
    <xf numFmtId="0" fontId="5" fillId="2" borderId="30" xfId="0" applyFont="1" applyFill="1" applyBorder="1" applyAlignment="1">
      <alignment horizontal="left" vertical="center"/>
    </xf>
    <xf numFmtId="0" fontId="2" fillId="2" borderId="31" xfId="0" applyFont="1" applyFill="1" applyBorder="1" applyAlignment="1">
      <alignment horizontal="left" vertical="center"/>
    </xf>
    <xf numFmtId="0" fontId="3" fillId="4" borderId="33" xfId="0" applyFont="1" applyFill="1" applyBorder="1"/>
    <xf numFmtId="49" fontId="8" fillId="2" borderId="21" xfId="0" applyNumberFormat="1" applyFont="1" applyFill="1" applyBorder="1" applyAlignment="1">
      <alignment horizontal="justify" vertical="center" wrapText="1"/>
    </xf>
    <xf numFmtId="0" fontId="5" fillId="2" borderId="2" xfId="0" applyFont="1" applyFill="1" applyBorder="1" applyAlignment="1">
      <alignment horizontal="center" vertical="top" wrapText="1"/>
    </xf>
    <xf numFmtId="49" fontId="2" fillId="2" borderId="21" xfId="0" applyNumberFormat="1" applyFont="1" applyFill="1" applyBorder="1" applyAlignment="1">
      <alignment horizontal="justify" vertical="center" wrapText="1"/>
    </xf>
    <xf numFmtId="0" fontId="8" fillId="2" borderId="20" xfId="0" applyFont="1" applyFill="1" applyBorder="1" applyAlignment="1">
      <alignment horizontal="center" vertical="center"/>
    </xf>
    <xf numFmtId="14" fontId="2" fillId="2" borderId="25" xfId="0" applyNumberFormat="1" applyFont="1" applyFill="1" applyBorder="1" applyAlignment="1">
      <alignment vertical="center"/>
    </xf>
    <xf numFmtId="49" fontId="8" fillId="2" borderId="21" xfId="0" applyNumberFormat="1" applyFont="1" applyFill="1" applyBorder="1" applyAlignment="1">
      <alignment horizontal="left" vertical="center" wrapText="1"/>
    </xf>
    <xf numFmtId="165" fontId="5" fillId="2" borderId="20" xfId="0" applyNumberFormat="1" applyFont="1" applyFill="1" applyBorder="1" applyAlignment="1">
      <alignment horizontal="center" vertical="center"/>
    </xf>
    <xf numFmtId="0" fontId="12" fillId="2" borderId="2" xfId="0" applyFont="1" applyFill="1" applyBorder="1" applyAlignment="1">
      <alignment horizontal="center" vertical="center" wrapText="1"/>
    </xf>
    <xf numFmtId="0" fontId="5" fillId="2" borderId="20" xfId="0" applyFont="1" applyFill="1" applyBorder="1" applyAlignment="1">
      <alignment horizontal="left" vertical="center"/>
    </xf>
    <xf numFmtId="0" fontId="2" fillId="2" borderId="21" xfId="0" applyFont="1" applyFill="1" applyBorder="1" applyAlignment="1">
      <alignment vertical="center" wrapText="1"/>
    </xf>
    <xf numFmtId="165" fontId="5" fillId="2" borderId="24" xfId="0" applyNumberFormat="1" applyFont="1" applyFill="1" applyBorder="1" applyAlignment="1">
      <alignment horizontal="center" vertical="center"/>
    </xf>
    <xf numFmtId="0" fontId="13" fillId="2" borderId="0" xfId="0" applyFont="1" applyFill="1" applyAlignment="1">
      <alignment horizontal="center" vertical="center" wrapText="1"/>
    </xf>
    <xf numFmtId="0" fontId="5" fillId="2" borderId="5" xfId="0" applyFont="1" applyFill="1" applyBorder="1" applyAlignment="1">
      <alignment horizontal="left" vertical="center"/>
    </xf>
    <xf numFmtId="0" fontId="2" fillId="2" borderId="34" xfId="0" applyFont="1" applyFill="1" applyBorder="1" applyAlignment="1">
      <alignment vertical="center"/>
    </xf>
    <xf numFmtId="0" fontId="12" fillId="2" borderId="27" xfId="0" applyFont="1" applyFill="1" applyBorder="1" applyAlignment="1">
      <alignment horizontal="center" vertical="center"/>
    </xf>
    <xf numFmtId="0" fontId="3" fillId="2" borderId="27" xfId="0" applyFont="1" applyFill="1" applyBorder="1" applyAlignment="1">
      <alignment vertical="center" wrapText="1"/>
    </xf>
    <xf numFmtId="0" fontId="5" fillId="2" borderId="24" xfId="0" applyFont="1" applyFill="1" applyBorder="1" applyAlignment="1">
      <alignment horizontal="left" vertical="center"/>
    </xf>
    <xf numFmtId="0" fontId="3" fillId="2" borderId="6" xfId="0" applyFont="1" applyFill="1" applyBorder="1" applyAlignment="1">
      <alignment vertical="center" wrapText="1"/>
    </xf>
    <xf numFmtId="0" fontId="12" fillId="2" borderId="24" xfId="0" applyFont="1" applyFill="1" applyBorder="1" applyAlignment="1">
      <alignment horizontal="center" vertical="center"/>
    </xf>
    <xf numFmtId="14" fontId="2" fillId="2" borderId="35" xfId="0" applyNumberFormat="1" applyFont="1" applyFill="1" applyBorder="1" applyAlignment="1">
      <alignment horizontal="left" vertical="center"/>
    </xf>
    <xf numFmtId="165" fontId="5" fillId="2" borderId="29" xfId="0" applyNumberFormat="1" applyFont="1" applyFill="1" applyBorder="1" applyAlignment="1">
      <alignment horizontal="center" vertical="center"/>
    </xf>
    <xf numFmtId="0" fontId="12" fillId="2" borderId="29" xfId="0" applyFont="1" applyFill="1" applyBorder="1" applyAlignment="1">
      <alignment horizontal="center" vertical="center"/>
    </xf>
    <xf numFmtId="0" fontId="3" fillId="2" borderId="29" xfId="0" applyFont="1" applyFill="1" applyBorder="1" applyAlignment="1">
      <alignment vertical="center"/>
    </xf>
    <xf numFmtId="0" fontId="5" fillId="2" borderId="29" xfId="0" applyFont="1" applyFill="1" applyBorder="1" applyAlignment="1">
      <alignment horizontal="left" vertical="center"/>
    </xf>
    <xf numFmtId="0" fontId="2" fillId="2" borderId="36" xfId="0" applyFont="1" applyFill="1" applyBorder="1" applyAlignment="1">
      <alignment vertical="center" wrapText="1"/>
    </xf>
    <xf numFmtId="0" fontId="3" fillId="2" borderId="6" xfId="0" applyFont="1" applyFill="1" applyBorder="1" applyAlignment="1">
      <alignment vertical="center"/>
    </xf>
    <xf numFmtId="0" fontId="2" fillId="2" borderId="37" xfId="0" applyFont="1" applyFill="1" applyBorder="1" applyAlignment="1">
      <alignment vertical="center"/>
    </xf>
    <xf numFmtId="0" fontId="3" fillId="2" borderId="37" xfId="0" applyFont="1" applyFill="1" applyBorder="1" applyAlignment="1">
      <alignment vertical="center" wrapText="1"/>
    </xf>
    <xf numFmtId="164" fontId="5" fillId="2" borderId="37" xfId="0" applyNumberFormat="1" applyFont="1" applyFill="1" applyBorder="1" applyAlignment="1">
      <alignment horizontal="center" vertical="center"/>
    </xf>
    <xf numFmtId="165" fontId="3" fillId="2" borderId="37" xfId="0" applyNumberFormat="1" applyFont="1" applyFill="1" applyBorder="1" applyAlignment="1">
      <alignment horizontal="center" vertical="center"/>
    </xf>
    <xf numFmtId="0" fontId="3" fillId="2" borderId="3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164" fontId="5" fillId="2" borderId="39" xfId="0" applyNumberFormat="1" applyFont="1" applyFill="1" applyBorder="1" applyAlignment="1">
      <alignment horizontal="center" vertical="center"/>
    </xf>
    <xf numFmtId="165" fontId="3" fillId="2" borderId="39" xfId="0" applyNumberFormat="1" applyFont="1" applyFill="1" applyBorder="1" applyAlignment="1">
      <alignment horizontal="center" vertical="center"/>
    </xf>
    <xf numFmtId="0" fontId="3" fillId="2" borderId="39" xfId="0" applyFont="1" applyFill="1" applyBorder="1" applyAlignment="1">
      <alignment horizontal="center" vertical="center"/>
    </xf>
    <xf numFmtId="0" fontId="3" fillId="2" borderId="39" xfId="0" applyFont="1" applyFill="1" applyBorder="1" applyAlignment="1">
      <alignment horizontal="center" vertical="center" wrapText="1"/>
    </xf>
    <xf numFmtId="0" fontId="3" fillId="2" borderId="40" xfId="0" applyFont="1" applyFill="1" applyBorder="1" applyAlignment="1">
      <alignment vertical="center" wrapText="1"/>
    </xf>
    <xf numFmtId="0" fontId="12" fillId="2" borderId="5" xfId="0" applyFont="1" applyFill="1" applyBorder="1" applyAlignment="1">
      <alignment horizontal="center" vertical="center" wrapText="1"/>
    </xf>
    <xf numFmtId="0" fontId="2" fillId="2" borderId="25" xfId="0" applyFont="1" applyFill="1" applyBorder="1" applyAlignment="1">
      <alignment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2" fillId="2" borderId="24" xfId="0" applyFont="1" applyFill="1" applyBorder="1" applyAlignment="1">
      <alignment vertical="center" wrapText="1"/>
    </xf>
    <xf numFmtId="0" fontId="3" fillId="2" borderId="42" xfId="0" applyFont="1" applyFill="1" applyBorder="1" applyAlignment="1">
      <alignment vertical="center" wrapText="1"/>
    </xf>
    <xf numFmtId="164" fontId="5" fillId="2" borderId="42" xfId="0" applyNumberFormat="1" applyFont="1" applyFill="1" applyBorder="1" applyAlignment="1">
      <alignment horizontal="center" vertical="center"/>
    </xf>
    <xf numFmtId="165" fontId="3" fillId="2" borderId="42" xfId="0" applyNumberFormat="1" applyFont="1" applyFill="1" applyBorder="1" applyAlignment="1">
      <alignment horizontal="center" vertical="center"/>
    </xf>
    <xf numFmtId="0" fontId="3" fillId="2" borderId="42" xfId="0" applyFont="1" applyFill="1" applyBorder="1" applyAlignment="1">
      <alignment horizontal="center" vertical="center"/>
    </xf>
    <xf numFmtId="0" fontId="3" fillId="2" borderId="42" xfId="0" applyFont="1" applyFill="1" applyBorder="1" applyAlignment="1">
      <alignment horizontal="center" vertical="center" wrapText="1"/>
    </xf>
    <xf numFmtId="0" fontId="5" fillId="2" borderId="43" xfId="0" applyFont="1" applyFill="1" applyBorder="1" applyAlignment="1">
      <alignment horizontal="center" vertical="center"/>
    </xf>
    <xf numFmtId="0" fontId="12" fillId="2" borderId="2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5" fillId="2" borderId="24" xfId="0" applyFont="1" applyFill="1" applyBorder="1" applyAlignment="1">
      <alignment horizontal="center" vertical="center"/>
    </xf>
    <xf numFmtId="0" fontId="3" fillId="2" borderId="28" xfId="0" applyFont="1" applyFill="1" applyBorder="1" applyAlignment="1">
      <alignment horizontal="center" vertical="center" wrapText="1"/>
    </xf>
    <xf numFmtId="0" fontId="5" fillId="2" borderId="29" xfId="0" applyFont="1" applyFill="1" applyBorder="1" applyAlignment="1">
      <alignment horizontal="center" vertical="center"/>
    </xf>
    <xf numFmtId="0" fontId="14" fillId="2" borderId="27" xfId="0" applyFont="1" applyFill="1" applyBorder="1" applyAlignment="1">
      <alignment horizontal="center" vertical="center"/>
    </xf>
    <xf numFmtId="0" fontId="11" fillId="2" borderId="5" xfId="0" applyFont="1" applyFill="1" applyBorder="1" applyAlignment="1">
      <alignment horizontal="justify" vertical="justify" wrapText="1"/>
    </xf>
    <xf numFmtId="0" fontId="14" fillId="2" borderId="24" xfId="0" applyFont="1" applyFill="1" applyBorder="1" applyAlignment="1">
      <alignment horizontal="center" vertical="center"/>
    </xf>
    <xf numFmtId="0" fontId="14" fillId="2" borderId="29" xfId="0" applyFont="1" applyFill="1" applyBorder="1" applyAlignment="1">
      <alignment horizontal="center" vertical="center"/>
    </xf>
    <xf numFmtId="0" fontId="5" fillId="2" borderId="44" xfId="0" applyFont="1" applyFill="1" applyBorder="1" applyAlignment="1">
      <alignment horizontal="left" vertical="center"/>
    </xf>
    <xf numFmtId="0" fontId="12" fillId="2" borderId="27" xfId="0" applyFont="1" applyFill="1" applyBorder="1" applyAlignment="1">
      <alignment horizontal="center" vertical="top"/>
    </xf>
    <xf numFmtId="0" fontId="2" fillId="2" borderId="34" xfId="0" applyFont="1" applyFill="1" applyBorder="1" applyAlignment="1">
      <alignment horizontal="left" vertical="center"/>
    </xf>
    <xf numFmtId="0" fontId="12" fillId="2" borderId="24" xfId="0" applyFont="1" applyFill="1" applyBorder="1" applyAlignment="1">
      <alignment horizontal="center" vertical="top"/>
    </xf>
    <xf numFmtId="0" fontId="3" fillId="2" borderId="5" xfId="0" applyFont="1" applyFill="1" applyBorder="1" applyAlignment="1">
      <alignment vertical="top" wrapText="1"/>
    </xf>
    <xf numFmtId="0" fontId="5" fillId="2" borderId="5" xfId="0" applyFont="1" applyFill="1" applyBorder="1" applyAlignment="1">
      <alignment horizontal="left" vertical="top" wrapText="1"/>
    </xf>
    <xf numFmtId="0" fontId="3" fillId="2" borderId="6" xfId="0" applyFont="1" applyFill="1" applyBorder="1" applyAlignment="1">
      <alignment vertical="top"/>
    </xf>
    <xf numFmtId="0" fontId="3" fillId="2" borderId="27" xfId="0" applyFont="1" applyFill="1" applyBorder="1" applyAlignment="1">
      <alignment vertical="center"/>
    </xf>
    <xf numFmtId="0" fontId="5" fillId="2" borderId="27" xfId="0" applyFont="1" applyFill="1" applyBorder="1" applyAlignment="1">
      <alignment horizontal="left" vertical="center"/>
    </xf>
    <xf numFmtId="0" fontId="12" fillId="2" borderId="27" xfId="0" applyFont="1" applyFill="1" applyBorder="1" applyAlignment="1">
      <alignment horizontal="center" vertical="top" wrapText="1"/>
    </xf>
    <xf numFmtId="0" fontId="12" fillId="2" borderId="24" xfId="0" applyFont="1" applyFill="1" applyBorder="1" applyAlignment="1">
      <alignment horizontal="center" vertical="top" wrapText="1"/>
    </xf>
    <xf numFmtId="0" fontId="12" fillId="2" borderId="29" xfId="0" applyFont="1" applyFill="1" applyBorder="1" applyAlignment="1">
      <alignment horizontal="center" vertical="top" wrapText="1"/>
    </xf>
    <xf numFmtId="0" fontId="5" fillId="2" borderId="6" xfId="0" applyFont="1" applyFill="1" applyBorder="1" applyAlignment="1">
      <alignment horizontal="left" vertical="top" wrapText="1"/>
    </xf>
    <xf numFmtId="0" fontId="3" fillId="2" borderId="45" xfId="0" applyFont="1" applyFill="1" applyBorder="1" applyAlignment="1">
      <alignment vertical="top"/>
    </xf>
    <xf numFmtId="0" fontId="11" fillId="2" borderId="0" xfId="0" applyFont="1" applyFill="1" applyAlignment="1">
      <alignment horizontal="justify" vertical="justify"/>
    </xf>
    <xf numFmtId="0" fontId="3" fillId="2" borderId="44" xfId="0" applyFont="1" applyFill="1" applyBorder="1" applyAlignment="1">
      <alignment vertical="center"/>
    </xf>
    <xf numFmtId="0" fontId="3" fillId="2" borderId="46" xfId="0" applyFont="1" applyFill="1" applyBorder="1" applyAlignment="1">
      <alignment vertical="center" wrapText="1"/>
    </xf>
    <xf numFmtId="0" fontId="12" fillId="2" borderId="27" xfId="0" applyFont="1" applyFill="1" applyBorder="1" applyAlignment="1">
      <alignment horizontal="center" vertical="center"/>
    </xf>
    <xf numFmtId="0" fontId="12" fillId="2" borderId="24" xfId="0" applyFont="1" applyFill="1" applyBorder="1" applyAlignment="1">
      <alignment horizontal="center" vertical="center"/>
    </xf>
    <xf numFmtId="14" fontId="5" fillId="2" borderId="35" xfId="0" applyNumberFormat="1" applyFont="1" applyFill="1" applyBorder="1" applyAlignment="1">
      <alignment horizontal="left" vertical="center"/>
    </xf>
    <xf numFmtId="0" fontId="12" fillId="2" borderId="29" xfId="0" applyFont="1" applyFill="1" applyBorder="1" applyAlignment="1">
      <alignment horizontal="center" vertical="center"/>
    </xf>
    <xf numFmtId="0" fontId="5" fillId="2" borderId="31" xfId="0" applyFont="1" applyFill="1" applyBorder="1" applyAlignment="1">
      <alignment horizontal="left" vertical="center"/>
    </xf>
    <xf numFmtId="49" fontId="5" fillId="2" borderId="21" xfId="0" applyNumberFormat="1" applyFont="1" applyFill="1" applyBorder="1" applyAlignment="1">
      <alignment horizontal="left" vertical="center" wrapText="1"/>
    </xf>
    <xf numFmtId="0" fontId="5" fillId="2" borderId="34" xfId="0" applyFont="1" applyFill="1" applyBorder="1" applyAlignment="1">
      <alignment horizontal="left" vertical="center"/>
    </xf>
    <xf numFmtId="0" fontId="15" fillId="2" borderId="20" xfId="0" applyFont="1" applyFill="1" applyBorder="1" applyAlignment="1">
      <alignment horizontal="center" vertical="center" wrapText="1"/>
    </xf>
    <xf numFmtId="0" fontId="3" fillId="2" borderId="22" xfId="0" applyFont="1" applyFill="1" applyBorder="1" applyAlignment="1">
      <alignment horizontal="center" wrapText="1"/>
    </xf>
    <xf numFmtId="0" fontId="15" fillId="2" borderId="24" xfId="0" applyFont="1" applyFill="1" applyBorder="1" applyAlignment="1">
      <alignment horizontal="center" vertical="center" wrapText="1"/>
    </xf>
    <xf numFmtId="0" fontId="5" fillId="2" borderId="27" xfId="0" applyFont="1" applyFill="1" applyBorder="1" applyAlignment="1">
      <alignment horizontal="center" vertical="center"/>
    </xf>
    <xf numFmtId="0" fontId="2" fillId="2" borderId="25" xfId="0" applyFont="1" applyFill="1" applyBorder="1" applyAlignment="1">
      <alignment horizontal="left" vertical="center"/>
    </xf>
    <xf numFmtId="0" fontId="3" fillId="2" borderId="26" xfId="0" applyFont="1" applyFill="1" applyBorder="1" applyAlignment="1">
      <alignment horizontal="center" wrapText="1"/>
    </xf>
    <xf numFmtId="0" fontId="3" fillId="2" borderId="5" xfId="0" applyFont="1" applyFill="1" applyBorder="1" applyAlignment="1">
      <alignment vertical="top"/>
    </xf>
    <xf numFmtId="0" fontId="15" fillId="2" borderId="44" xfId="0" applyFont="1" applyFill="1" applyBorder="1" applyAlignment="1">
      <alignment horizontal="center" vertical="center" wrapText="1"/>
    </xf>
    <xf numFmtId="0" fontId="3" fillId="2" borderId="32" xfId="0" applyFont="1" applyFill="1" applyBorder="1" applyAlignment="1">
      <alignment horizontal="center" wrapText="1"/>
    </xf>
    <xf numFmtId="0" fontId="8" fillId="2" borderId="31" xfId="0" applyFont="1" applyFill="1" applyBorder="1" applyAlignment="1">
      <alignment horizontal="left" vertical="center"/>
    </xf>
    <xf numFmtId="0" fontId="3" fillId="2" borderId="37"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4" fillId="2" borderId="39" xfId="0" applyFont="1" applyFill="1" applyBorder="1" applyAlignment="1">
      <alignment horizontal="center" vertical="center"/>
    </xf>
    <xf numFmtId="0" fontId="3" fillId="2" borderId="41" xfId="0" applyFont="1" applyFill="1" applyBorder="1" applyAlignment="1">
      <alignment horizontal="center" vertical="center" wrapText="1"/>
    </xf>
    <xf numFmtId="0" fontId="8" fillId="2" borderId="25" xfId="0" applyFont="1" applyFill="1" applyBorder="1" applyAlignment="1">
      <alignment horizontal="left" vertical="center"/>
    </xf>
    <xf numFmtId="0" fontId="3" fillId="2" borderId="39" xfId="0" applyFont="1" applyFill="1" applyBorder="1"/>
    <xf numFmtId="0" fontId="3" fillId="2" borderId="43"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3" fillId="2" borderId="42" xfId="0" applyFont="1" applyFill="1" applyBorder="1"/>
    <xf numFmtId="0" fontId="3" fillId="2" borderId="37" xfId="0" applyFont="1" applyFill="1" applyBorder="1"/>
    <xf numFmtId="0" fontId="3" fillId="2" borderId="9" xfId="0" applyFont="1" applyFill="1" applyBorder="1"/>
    <xf numFmtId="0" fontId="3" fillId="2" borderId="1" xfId="0" applyFont="1" applyFill="1" applyBorder="1" applyAlignment="1">
      <alignment horizontal="center" vertical="center" wrapText="1"/>
    </xf>
    <xf numFmtId="164" fontId="5" fillId="2" borderId="2" xfId="0" applyNumberFormat="1"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41" xfId="0" applyFont="1" applyFill="1" applyBorder="1" applyAlignment="1">
      <alignment horizontal="center" vertical="center"/>
    </xf>
    <xf numFmtId="0" fontId="3" fillId="2" borderId="44" xfId="0" applyFont="1" applyFill="1" applyBorder="1" applyAlignment="1">
      <alignment horizontal="left" vertical="center" wrapText="1"/>
    </xf>
    <xf numFmtId="0" fontId="12" fillId="2" borderId="44" xfId="0" applyFont="1" applyFill="1" applyBorder="1" applyAlignment="1">
      <alignment horizontal="center" vertical="top" wrapText="1"/>
    </xf>
    <xf numFmtId="49" fontId="2" fillId="2" borderId="35" xfId="0" applyNumberFormat="1" applyFont="1" applyFill="1" applyBorder="1" applyAlignment="1">
      <alignment horizontal="left" vertical="center" wrapText="1"/>
    </xf>
    <xf numFmtId="0" fontId="15" fillId="2" borderId="22"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5" fillId="2" borderId="5" xfId="0" applyNumberFormat="1" applyFont="1" applyFill="1" applyBorder="1" applyAlignment="1">
      <alignment horizontal="center" vertical="center"/>
    </xf>
    <xf numFmtId="165" fontId="3" fillId="2" borderId="25" xfId="0" applyNumberFormat="1" applyFont="1" applyFill="1" applyBorder="1" applyAlignment="1">
      <alignment horizontal="center" vertical="center"/>
    </xf>
    <xf numFmtId="0" fontId="15" fillId="2" borderId="2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8" xfId="0" applyFont="1" applyFill="1" applyBorder="1" applyAlignment="1">
      <alignment horizontal="center" vertical="center" wrapText="1"/>
    </xf>
    <xf numFmtId="164" fontId="5" fillId="2" borderId="30" xfId="0" applyNumberFormat="1" applyFont="1" applyFill="1" applyBorder="1" applyAlignment="1">
      <alignment horizontal="center" vertical="center"/>
    </xf>
    <xf numFmtId="165" fontId="3" fillId="2" borderId="31"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15" fillId="2" borderId="32" xfId="0" applyFont="1" applyFill="1" applyBorder="1" applyAlignment="1">
      <alignment horizontal="center" vertical="center" wrapText="1"/>
    </xf>
    <xf numFmtId="164" fontId="5" fillId="2" borderId="44" xfId="0" applyNumberFormat="1" applyFont="1" applyFill="1" applyBorder="1" applyAlignment="1">
      <alignment horizontal="center" vertical="center"/>
    </xf>
    <xf numFmtId="0" fontId="16" fillId="2" borderId="0" xfId="0" applyFont="1" applyFill="1" applyAlignment="1">
      <alignment horizontal="center" wrapText="1"/>
    </xf>
    <xf numFmtId="0" fontId="5" fillId="2" borderId="27" xfId="0" applyFont="1" applyFill="1" applyBorder="1" applyAlignment="1">
      <alignment vertical="top" wrapText="1"/>
    </xf>
    <xf numFmtId="0" fontId="5" fillId="2" borderId="27" xfId="0" applyFont="1" applyFill="1" applyBorder="1" applyAlignment="1">
      <alignment horizontal="center" vertical="top" wrapText="1"/>
    </xf>
    <xf numFmtId="0" fontId="3" fillId="2" borderId="24" xfId="0" applyFont="1" applyFill="1" applyBorder="1" applyAlignment="1">
      <alignment vertical="top" wrapText="1"/>
    </xf>
    <xf numFmtId="0" fontId="5" fillId="2" borderId="24" xfId="0" applyFont="1" applyFill="1" applyBorder="1" applyAlignment="1">
      <alignment horizontal="center" vertical="top" wrapText="1"/>
    </xf>
    <xf numFmtId="0" fontId="15" fillId="2" borderId="5" xfId="0" applyFont="1" applyFill="1" applyBorder="1" applyAlignment="1">
      <alignment horizontal="justify" vertical="justify" wrapText="1"/>
    </xf>
    <xf numFmtId="0" fontId="12" fillId="2" borderId="5" xfId="0" applyFont="1" applyFill="1" applyBorder="1" applyAlignment="1">
      <alignment horizontal="justify" vertical="justify" wrapText="1"/>
    </xf>
    <xf numFmtId="0" fontId="15" fillId="2" borderId="6" xfId="0" applyFont="1" applyFill="1" applyBorder="1" applyAlignment="1">
      <alignment horizontal="justify" vertical="justify"/>
    </xf>
    <xf numFmtId="0" fontId="3" fillId="2" borderId="29" xfId="0" applyFont="1" applyFill="1" applyBorder="1" applyAlignment="1">
      <alignment vertical="center" wrapText="1"/>
    </xf>
    <xf numFmtId="0" fontId="3" fillId="2" borderId="29" xfId="0" applyFont="1" applyFill="1" applyBorder="1" applyAlignment="1">
      <alignment vertical="top" wrapText="1"/>
    </xf>
    <xf numFmtId="0" fontId="5" fillId="2" borderId="29" xfId="0" applyFont="1" applyFill="1" applyBorder="1" applyAlignment="1">
      <alignment horizontal="center" vertical="top" wrapText="1"/>
    </xf>
    <xf numFmtId="0" fontId="3" fillId="2" borderId="28" xfId="0" applyFont="1" applyFill="1" applyBorder="1" applyAlignment="1">
      <alignment horizontal="center" vertical="center" wrapText="1"/>
    </xf>
    <xf numFmtId="164" fontId="5" fillId="2" borderId="29" xfId="0" applyNumberFormat="1" applyFont="1" applyFill="1" applyBorder="1" applyAlignment="1">
      <alignment horizontal="center" vertical="center"/>
    </xf>
    <xf numFmtId="4" fontId="3" fillId="2" borderId="29" xfId="0" applyNumberFormat="1" applyFont="1" applyFill="1" applyBorder="1" applyAlignment="1">
      <alignment vertical="center"/>
    </xf>
    <xf numFmtId="0" fontId="3" fillId="2" borderId="29" xfId="0" applyFont="1" applyFill="1" applyBorder="1" applyAlignment="1">
      <alignment horizontal="center" vertical="center"/>
    </xf>
    <xf numFmtId="0" fontId="3" fillId="2" borderId="29" xfId="0" applyFont="1" applyFill="1" applyBorder="1" applyAlignment="1">
      <alignment horizontal="left" vertical="top" wrapText="1"/>
    </xf>
    <xf numFmtId="0" fontId="3" fillId="0" borderId="32" xfId="0" applyFont="1" applyBorder="1" applyAlignment="1">
      <alignment horizontal="center" vertical="center" wrapText="1"/>
    </xf>
    <xf numFmtId="0" fontId="4" fillId="2" borderId="12" xfId="0" applyFont="1" applyFill="1" applyBorder="1" applyAlignment="1">
      <alignment horizontal="center" vertical="center"/>
    </xf>
    <xf numFmtId="164" fontId="6" fillId="2" borderId="17" xfId="0" applyNumberFormat="1" applyFont="1" applyFill="1" applyBorder="1" applyAlignment="1">
      <alignment vertical="center"/>
    </xf>
    <xf numFmtId="164" fontId="4" fillId="2" borderId="17" xfId="0" applyNumberFormat="1" applyFont="1" applyFill="1" applyBorder="1" applyAlignment="1">
      <alignment vertical="center"/>
    </xf>
    <xf numFmtId="43" fontId="3" fillId="2" borderId="0" xfId="1" applyFont="1" applyFill="1" applyBorder="1" applyAlignment="1">
      <alignment wrapText="1"/>
    </xf>
    <xf numFmtId="0" fontId="3" fillId="2" borderId="0" xfId="0" applyFont="1" applyFill="1" applyAlignment="1">
      <alignment horizontal="center" vertical="center"/>
    </xf>
    <xf numFmtId="0" fontId="0" fillId="2" borderId="26" xfId="0" applyFill="1" applyBorder="1"/>
    <xf numFmtId="0" fontId="3" fillId="0" borderId="26" xfId="0" applyFont="1" applyBorder="1"/>
    <xf numFmtId="0" fontId="3" fillId="0" borderId="0" xfId="0" applyFont="1" applyAlignment="1">
      <alignment wrapText="1"/>
    </xf>
    <xf numFmtId="0" fontId="3" fillId="0" borderId="0" xfId="0" applyFont="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108858</xdr:colOff>
      <xdr:row>0</xdr:row>
      <xdr:rowOff>2</xdr:rowOff>
    </xdr:from>
    <xdr:to>
      <xdr:col>2</xdr:col>
      <xdr:colOff>1200150</xdr:colOff>
      <xdr:row>0</xdr:row>
      <xdr:rowOff>923926</xdr:rowOff>
    </xdr:to>
    <xdr:pic>
      <xdr:nvPicPr>
        <xdr:cNvPr id="2" name="Imagen 1">
          <a:extLst>
            <a:ext uri="{FF2B5EF4-FFF2-40B4-BE49-F238E27FC236}">
              <a16:creationId xmlns:a16="http://schemas.microsoft.com/office/drawing/2014/main" id="{A9F975B9-5880-4E94-80F6-44CC5FC060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833" y="2"/>
          <a:ext cx="2634342" cy="9239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2341-DC50-4F71-A16D-99E89A98D7D6}">
  <dimension ref="A1:Q158"/>
  <sheetViews>
    <sheetView tabSelected="1" workbookViewId="0">
      <selection sqref="A1:XFD1048576"/>
    </sheetView>
  </sheetViews>
  <sheetFormatPr baseColWidth="10" defaultColWidth="11.42578125" defaultRowHeight="15" x14ac:dyDescent="0.25"/>
  <cols>
    <col min="1" max="1" width="8.42578125" style="1" customWidth="1"/>
    <col min="2" max="2" width="23.140625" style="33" customWidth="1"/>
    <col min="3" max="3" width="21.140625" style="33" customWidth="1"/>
    <col min="4" max="4" width="18.85546875" style="1" customWidth="1"/>
    <col min="5" max="5" width="15.42578125" style="1" customWidth="1"/>
    <col min="6" max="6" width="11" style="1" customWidth="1"/>
    <col min="7" max="7" width="18" style="239" customWidth="1"/>
    <col min="8" max="8" width="28.140625" style="1" customWidth="1"/>
    <col min="9" max="9" width="24.5703125" style="240" customWidth="1"/>
    <col min="10" max="10" width="22.42578125" style="1" customWidth="1"/>
    <col min="11" max="11" width="26.28515625" style="1" customWidth="1"/>
    <col min="12" max="12" width="22.28515625" customWidth="1"/>
    <col min="13" max="13" width="36" style="1" customWidth="1"/>
    <col min="14" max="14" width="26.42578125" style="1" customWidth="1"/>
    <col min="15" max="15" width="15.28515625" style="1" bestFit="1" customWidth="1"/>
    <col min="16" max="16384" width="11.42578125" style="1"/>
  </cols>
  <sheetData>
    <row r="1" spans="1:17" ht="96" customHeight="1" x14ac:dyDescent="0.25">
      <c r="B1" s="2" t="s">
        <v>0</v>
      </c>
      <c r="C1" s="3"/>
      <c r="D1" s="3"/>
      <c r="E1" s="3"/>
      <c r="F1" s="3"/>
      <c r="G1" s="3"/>
      <c r="H1" s="3"/>
      <c r="I1" s="3"/>
      <c r="J1" s="3"/>
      <c r="K1" s="3"/>
      <c r="L1" s="4"/>
      <c r="M1" s="5"/>
    </row>
    <row r="2" spans="1:17" ht="21" x14ac:dyDescent="0.35">
      <c r="B2" s="6"/>
      <c r="C2" s="7"/>
      <c r="D2" s="7"/>
      <c r="E2" s="7"/>
      <c r="F2" s="7"/>
      <c r="G2" s="7"/>
      <c r="H2" s="7"/>
      <c r="I2" s="7"/>
      <c r="J2" s="7"/>
      <c r="K2" s="7"/>
      <c r="L2" s="8"/>
      <c r="M2" s="5"/>
    </row>
    <row r="3" spans="1:17" s="9" customFormat="1" x14ac:dyDescent="0.25">
      <c r="B3" s="10" t="s">
        <v>1</v>
      </c>
      <c r="C3" s="11"/>
      <c r="D3" s="11"/>
      <c r="E3" s="11"/>
      <c r="F3" s="11"/>
      <c r="G3" s="11"/>
      <c r="H3" s="11" t="s">
        <v>2</v>
      </c>
      <c r="I3" s="11"/>
      <c r="J3" s="11"/>
      <c r="K3" s="11"/>
      <c r="L3" s="12"/>
      <c r="M3" s="5"/>
    </row>
    <row r="4" spans="1:17" s="9" customFormat="1" x14ac:dyDescent="0.25">
      <c r="B4" s="13" t="s">
        <v>3</v>
      </c>
      <c r="C4" s="14"/>
      <c r="D4" s="14"/>
      <c r="E4" s="14"/>
      <c r="F4" s="14"/>
      <c r="G4" s="14"/>
      <c r="H4" s="14"/>
      <c r="I4" s="14"/>
      <c r="J4" s="14"/>
      <c r="K4" s="14"/>
      <c r="L4" s="14"/>
      <c r="M4" s="5"/>
    </row>
    <row r="5" spans="1:17" s="9" customFormat="1" ht="15.75" x14ac:dyDescent="0.25">
      <c r="B5" s="10" t="s">
        <v>4</v>
      </c>
      <c r="C5" s="11"/>
      <c r="D5" s="11"/>
      <c r="E5" s="11"/>
      <c r="F5" s="11"/>
      <c r="G5" s="11"/>
      <c r="H5" s="11"/>
      <c r="I5" s="11"/>
      <c r="J5" s="11"/>
      <c r="K5" s="11"/>
      <c r="L5" s="12"/>
      <c r="M5" s="5"/>
      <c r="N5" s="15"/>
      <c r="O5" s="15"/>
      <c r="P5" s="15"/>
      <c r="Q5" s="15"/>
    </row>
    <row r="6" spans="1:17" s="9" customFormat="1" ht="15.75" x14ac:dyDescent="0.25">
      <c r="B6" s="10" t="s">
        <v>5</v>
      </c>
      <c r="C6" s="11"/>
      <c r="D6" s="11"/>
      <c r="E6" s="11"/>
      <c r="F6" s="11"/>
      <c r="G6" s="11"/>
      <c r="H6" s="11"/>
      <c r="I6" s="11"/>
      <c r="J6" s="11"/>
      <c r="K6" s="11"/>
      <c r="L6" s="12"/>
      <c r="M6" s="5"/>
      <c r="N6" s="15"/>
      <c r="O6" s="15"/>
      <c r="P6" s="15"/>
      <c r="Q6" s="15"/>
    </row>
    <row r="7" spans="1:17" s="9" customFormat="1" x14ac:dyDescent="0.25">
      <c r="B7" s="10" t="s">
        <v>6</v>
      </c>
      <c r="C7" s="11"/>
      <c r="D7" s="11"/>
      <c r="E7" s="11"/>
      <c r="F7" s="11"/>
      <c r="G7" s="11"/>
      <c r="H7" s="11"/>
      <c r="I7" s="11"/>
      <c r="J7" s="11"/>
      <c r="K7" s="11"/>
      <c r="L7" s="12"/>
      <c r="M7" s="5"/>
    </row>
    <row r="8" spans="1:17" s="9" customFormat="1" x14ac:dyDescent="0.25">
      <c r="B8" s="10" t="s">
        <v>7</v>
      </c>
      <c r="C8" s="11"/>
      <c r="D8" s="11"/>
      <c r="E8" s="11"/>
      <c r="F8" s="11"/>
      <c r="G8" s="11"/>
      <c r="H8" s="11"/>
      <c r="I8" s="11"/>
      <c r="J8" s="11"/>
      <c r="K8" s="11"/>
      <c r="L8" s="12"/>
      <c r="M8" s="5"/>
    </row>
    <row r="9" spans="1:17" ht="15.75" x14ac:dyDescent="0.25">
      <c r="B9" s="16"/>
      <c r="C9" s="17"/>
      <c r="D9" s="18"/>
      <c r="E9" s="18"/>
      <c r="F9" s="18"/>
      <c r="G9" s="19"/>
      <c r="H9" s="18"/>
      <c r="I9" s="18"/>
      <c r="J9" s="18"/>
      <c r="K9" s="18"/>
      <c r="L9" s="20"/>
      <c r="M9" s="5"/>
    </row>
    <row r="10" spans="1:17" s="21" customFormat="1" ht="66.75" customHeight="1" thickBot="1" x14ac:dyDescent="0.3">
      <c r="B10" s="22" t="s">
        <v>8</v>
      </c>
      <c r="C10" s="23"/>
      <c r="D10" s="23"/>
      <c r="E10" s="23"/>
      <c r="F10" s="23"/>
      <c r="G10" s="23"/>
      <c r="H10" s="23"/>
      <c r="I10" s="23"/>
      <c r="J10" s="23"/>
      <c r="K10" s="23"/>
      <c r="L10" s="24"/>
      <c r="M10" s="5"/>
    </row>
    <row r="11" spans="1:17" ht="69.75" customHeight="1" thickBot="1" x14ac:dyDescent="0.3">
      <c r="B11" s="25" t="s">
        <v>9</v>
      </c>
      <c r="C11" s="25" t="s">
        <v>9</v>
      </c>
      <c r="D11" s="26" t="s">
        <v>10</v>
      </c>
      <c r="E11" s="26" t="s">
        <v>11</v>
      </c>
      <c r="F11" s="26" t="s">
        <v>12</v>
      </c>
      <c r="G11" s="26" t="s">
        <v>13</v>
      </c>
      <c r="H11" s="27" t="s">
        <v>14</v>
      </c>
      <c r="I11" s="28"/>
      <c r="J11" s="27" t="s">
        <v>15</v>
      </c>
      <c r="K11" s="29"/>
      <c r="L11" s="30" t="s">
        <v>16</v>
      </c>
      <c r="M11" s="31"/>
      <c r="N11" s="32" t="s">
        <v>17</v>
      </c>
    </row>
    <row r="12" spans="1:17" s="45" customFormat="1" ht="45" customHeight="1" x14ac:dyDescent="0.25">
      <c r="A12" s="33"/>
      <c r="B12" s="34" t="s">
        <v>18</v>
      </c>
      <c r="C12" s="34" t="s">
        <v>18</v>
      </c>
      <c r="D12" s="35">
        <v>4483</v>
      </c>
      <c r="E12" s="36">
        <v>4483</v>
      </c>
      <c r="F12" s="37">
        <v>1</v>
      </c>
      <c r="G12" s="38" t="s">
        <v>19</v>
      </c>
      <c r="H12" s="39" t="s">
        <v>20</v>
      </c>
      <c r="I12" s="40" t="s">
        <v>21</v>
      </c>
      <c r="J12" s="41" t="s">
        <v>22</v>
      </c>
      <c r="K12" s="42">
        <v>15834026</v>
      </c>
      <c r="L12" s="41" t="s">
        <v>23</v>
      </c>
      <c r="M12" s="43" t="s">
        <v>24</v>
      </c>
      <c r="N12" s="44" t="s">
        <v>25</v>
      </c>
    </row>
    <row r="13" spans="1:17" s="45" customFormat="1" ht="30" x14ac:dyDescent="0.25">
      <c r="A13" s="33"/>
      <c r="B13" s="46"/>
      <c r="C13" s="46"/>
      <c r="D13" s="47"/>
      <c r="E13" s="48"/>
      <c r="F13" s="49"/>
      <c r="G13" s="49"/>
      <c r="H13" s="50" t="s">
        <v>26</v>
      </c>
      <c r="I13" s="51">
        <v>5498104</v>
      </c>
      <c r="J13" s="52" t="s">
        <v>27</v>
      </c>
      <c r="K13" s="53" t="s">
        <v>28</v>
      </c>
      <c r="L13" s="52" t="s">
        <v>29</v>
      </c>
      <c r="M13" s="54" t="s">
        <v>30</v>
      </c>
      <c r="N13" s="55"/>
    </row>
    <row r="14" spans="1:17" s="45" customFormat="1" ht="154.5" customHeight="1" x14ac:dyDescent="0.25">
      <c r="A14" s="33"/>
      <c r="B14" s="46"/>
      <c r="C14" s="46"/>
      <c r="D14" s="47"/>
      <c r="E14" s="48"/>
      <c r="F14" s="49"/>
      <c r="G14" s="49"/>
      <c r="H14" s="56"/>
      <c r="I14" s="57"/>
      <c r="J14" s="50" t="s">
        <v>31</v>
      </c>
      <c r="K14" s="53" t="s">
        <v>32</v>
      </c>
      <c r="L14" s="50" t="s">
        <v>33</v>
      </c>
      <c r="M14" s="58" t="s">
        <v>34</v>
      </c>
      <c r="N14" s="55"/>
    </row>
    <row r="15" spans="1:17" s="45" customFormat="1" ht="30" x14ac:dyDescent="0.25">
      <c r="A15" s="33"/>
      <c r="B15" s="46"/>
      <c r="C15" s="46"/>
      <c r="D15" s="47"/>
      <c r="E15" s="48"/>
      <c r="F15" s="49"/>
      <c r="G15" s="49"/>
      <c r="H15" s="59"/>
      <c r="I15" s="60"/>
      <c r="J15" s="52" t="s">
        <v>35</v>
      </c>
      <c r="K15" s="53" t="s">
        <v>36</v>
      </c>
      <c r="L15" s="52" t="s">
        <v>37</v>
      </c>
      <c r="M15" s="61">
        <v>44524</v>
      </c>
      <c r="N15" s="55"/>
    </row>
    <row r="16" spans="1:17" s="45" customFormat="1" ht="15.75" customHeight="1" thickBot="1" x14ac:dyDescent="0.3">
      <c r="A16" s="33"/>
      <c r="B16" s="62"/>
      <c r="C16" s="62"/>
      <c r="D16" s="63"/>
      <c r="E16" s="64"/>
      <c r="F16" s="65"/>
      <c r="G16" s="65"/>
      <c r="H16" s="66"/>
      <c r="I16" s="67"/>
      <c r="J16" s="68" t="s">
        <v>38</v>
      </c>
      <c r="K16" s="69" t="s">
        <v>39</v>
      </c>
      <c r="L16" s="68"/>
      <c r="M16" s="70"/>
      <c r="N16" s="71"/>
    </row>
    <row r="17" spans="1:14" s="45" customFormat="1" ht="30" customHeight="1" x14ac:dyDescent="0.25">
      <c r="A17" s="33"/>
      <c r="B17" s="34" t="s">
        <v>18</v>
      </c>
      <c r="C17" s="34" t="s">
        <v>18</v>
      </c>
      <c r="D17" s="35">
        <v>3300</v>
      </c>
      <c r="E17" s="36">
        <v>3300</v>
      </c>
      <c r="F17" s="37">
        <v>1</v>
      </c>
      <c r="G17" s="38" t="s">
        <v>19</v>
      </c>
      <c r="H17" s="39" t="s">
        <v>20</v>
      </c>
      <c r="I17" s="40" t="s">
        <v>40</v>
      </c>
      <c r="J17" s="41" t="s">
        <v>22</v>
      </c>
      <c r="K17" s="42">
        <v>15996840</v>
      </c>
      <c r="L17" s="41" t="s">
        <v>23</v>
      </c>
      <c r="M17" s="43" t="s">
        <v>41</v>
      </c>
      <c r="N17" s="44" t="s">
        <v>42</v>
      </c>
    </row>
    <row r="18" spans="1:14" s="45" customFormat="1" ht="30" x14ac:dyDescent="0.25">
      <c r="A18" s="33"/>
      <c r="B18" s="46"/>
      <c r="C18" s="46"/>
      <c r="D18" s="47"/>
      <c r="E18" s="48"/>
      <c r="F18" s="49"/>
      <c r="G18" s="49"/>
      <c r="H18" s="50" t="s">
        <v>26</v>
      </c>
      <c r="I18" s="51">
        <v>8539332</v>
      </c>
      <c r="J18" s="52" t="s">
        <v>27</v>
      </c>
      <c r="K18" s="53" t="s">
        <v>43</v>
      </c>
      <c r="L18" s="52" t="s">
        <v>29</v>
      </c>
      <c r="M18" s="54" t="s">
        <v>44</v>
      </c>
      <c r="N18" s="55"/>
    </row>
    <row r="19" spans="1:14" s="45" customFormat="1" ht="134.25" customHeight="1" x14ac:dyDescent="0.25">
      <c r="A19" s="33"/>
      <c r="B19" s="46"/>
      <c r="C19" s="46"/>
      <c r="D19" s="47"/>
      <c r="E19" s="48"/>
      <c r="F19" s="49"/>
      <c r="G19" s="49"/>
      <c r="H19" s="56"/>
      <c r="I19" s="57"/>
      <c r="J19" s="50" t="s">
        <v>31</v>
      </c>
      <c r="K19" s="53" t="s">
        <v>45</v>
      </c>
      <c r="L19" s="50" t="s">
        <v>33</v>
      </c>
      <c r="M19" s="72" t="s">
        <v>46</v>
      </c>
      <c r="N19" s="55"/>
    </row>
    <row r="20" spans="1:14" s="45" customFormat="1" ht="30" x14ac:dyDescent="0.25">
      <c r="A20" s="33"/>
      <c r="B20" s="46"/>
      <c r="C20" s="46"/>
      <c r="D20" s="47"/>
      <c r="E20" s="48"/>
      <c r="F20" s="49"/>
      <c r="G20" s="49"/>
      <c r="H20" s="59"/>
      <c r="I20" s="60"/>
      <c r="J20" s="52" t="s">
        <v>35</v>
      </c>
      <c r="K20" s="53" t="s">
        <v>47</v>
      </c>
      <c r="L20" s="52" t="s">
        <v>37</v>
      </c>
      <c r="M20" s="73">
        <v>44564</v>
      </c>
      <c r="N20" s="55"/>
    </row>
    <row r="21" spans="1:14" s="45" customFormat="1" ht="15.75" thickBot="1" x14ac:dyDescent="0.3">
      <c r="A21" s="33"/>
      <c r="B21" s="62"/>
      <c r="C21" s="62"/>
      <c r="D21" s="63"/>
      <c r="E21" s="64"/>
      <c r="F21" s="65"/>
      <c r="G21" s="65"/>
      <c r="H21" s="66"/>
      <c r="I21" s="67"/>
      <c r="J21" s="68" t="s">
        <v>38</v>
      </c>
      <c r="K21" s="69" t="s">
        <v>39</v>
      </c>
      <c r="L21" s="68"/>
      <c r="M21" s="74"/>
      <c r="N21" s="71"/>
    </row>
    <row r="22" spans="1:14" s="45" customFormat="1" ht="73.5" customHeight="1" x14ac:dyDescent="0.25">
      <c r="A22" s="33"/>
      <c r="B22" s="34" t="s">
        <v>48</v>
      </c>
      <c r="C22" s="34" t="s">
        <v>48</v>
      </c>
      <c r="D22" s="35">
        <f>+F22*E22</f>
        <v>2500</v>
      </c>
      <c r="E22" s="36">
        <v>2500</v>
      </c>
      <c r="F22" s="37">
        <v>1</v>
      </c>
      <c r="G22" s="38" t="s">
        <v>49</v>
      </c>
      <c r="H22" s="75" t="s">
        <v>20</v>
      </c>
      <c r="I22" s="40" t="s">
        <v>50</v>
      </c>
      <c r="J22" s="41" t="s">
        <v>22</v>
      </c>
      <c r="K22" s="42">
        <v>16114647</v>
      </c>
      <c r="L22" s="41" t="s">
        <v>23</v>
      </c>
      <c r="M22" s="76" t="s">
        <v>51</v>
      </c>
      <c r="N22" s="44" t="s">
        <v>52</v>
      </c>
    </row>
    <row r="23" spans="1:14" s="45" customFormat="1" ht="32.25" customHeight="1" x14ac:dyDescent="0.25">
      <c r="A23" s="33"/>
      <c r="B23" s="46"/>
      <c r="C23" s="46"/>
      <c r="D23" s="47"/>
      <c r="E23" s="48"/>
      <c r="F23" s="49"/>
      <c r="G23" s="59"/>
      <c r="H23" s="77" t="s">
        <v>26</v>
      </c>
      <c r="I23" s="78">
        <v>29355850</v>
      </c>
      <c r="J23" s="52" t="s">
        <v>27</v>
      </c>
      <c r="K23" s="79" t="s">
        <v>53</v>
      </c>
      <c r="L23" s="52" t="s">
        <v>29</v>
      </c>
      <c r="M23" s="73" t="s">
        <v>54</v>
      </c>
      <c r="N23" s="55"/>
    </row>
    <row r="24" spans="1:14" s="84" customFormat="1" ht="127.5" customHeight="1" x14ac:dyDescent="0.25">
      <c r="A24" s="80"/>
      <c r="B24" s="46"/>
      <c r="C24" s="46"/>
      <c r="D24" s="47"/>
      <c r="E24" s="48"/>
      <c r="F24" s="49"/>
      <c r="G24" s="59"/>
      <c r="H24" s="81"/>
      <c r="I24" s="82"/>
      <c r="J24" s="50" t="s">
        <v>31</v>
      </c>
      <c r="K24" s="79" t="s">
        <v>55</v>
      </c>
      <c r="L24" s="52" t="s">
        <v>33</v>
      </c>
      <c r="M24" s="83" t="s">
        <v>56</v>
      </c>
      <c r="N24" s="55"/>
    </row>
    <row r="25" spans="1:14" s="45" customFormat="1" ht="29.25" customHeight="1" x14ac:dyDescent="0.25">
      <c r="A25" s="33"/>
      <c r="B25" s="46"/>
      <c r="C25" s="46"/>
      <c r="D25" s="47"/>
      <c r="E25" s="48"/>
      <c r="F25" s="49"/>
      <c r="G25" s="59"/>
      <c r="H25" s="81"/>
      <c r="I25" s="82"/>
      <c r="J25" s="52" t="s">
        <v>35</v>
      </c>
      <c r="K25" s="79" t="s">
        <v>57</v>
      </c>
      <c r="L25" s="52" t="s">
        <v>37</v>
      </c>
      <c r="M25" s="73">
        <v>44564</v>
      </c>
      <c r="N25" s="55"/>
    </row>
    <row r="26" spans="1:14" s="89" customFormat="1" ht="15.75" thickBot="1" x14ac:dyDescent="0.3">
      <c r="A26" s="33"/>
      <c r="B26" s="62"/>
      <c r="C26" s="62"/>
      <c r="D26" s="63"/>
      <c r="E26" s="64"/>
      <c r="F26" s="65"/>
      <c r="G26" s="66"/>
      <c r="H26" s="85"/>
      <c r="I26" s="86"/>
      <c r="J26" s="68" t="s">
        <v>38</v>
      </c>
      <c r="K26" s="87" t="s">
        <v>58</v>
      </c>
      <c r="L26" s="68"/>
      <c r="M26" s="88"/>
      <c r="N26" s="71"/>
    </row>
    <row r="27" spans="1:14" s="45" customFormat="1" ht="73.5" customHeight="1" x14ac:dyDescent="0.25">
      <c r="A27" s="33"/>
      <c r="B27" s="34" t="s">
        <v>48</v>
      </c>
      <c r="C27" s="34" t="s">
        <v>48</v>
      </c>
      <c r="D27" s="35">
        <f>+F27*E27</f>
        <v>65000</v>
      </c>
      <c r="E27" s="36">
        <v>65000</v>
      </c>
      <c r="F27" s="37">
        <v>1</v>
      </c>
      <c r="G27" s="38" t="s">
        <v>49</v>
      </c>
      <c r="H27" s="75" t="s">
        <v>20</v>
      </c>
      <c r="I27" s="40" t="s">
        <v>59</v>
      </c>
      <c r="J27" s="41" t="s">
        <v>22</v>
      </c>
      <c r="K27" s="42">
        <v>16134400</v>
      </c>
      <c r="L27" s="41" t="s">
        <v>23</v>
      </c>
      <c r="M27" s="90" t="s">
        <v>60</v>
      </c>
      <c r="N27" s="44" t="s">
        <v>61</v>
      </c>
    </row>
    <row r="28" spans="1:14" s="45" customFormat="1" ht="32.25" customHeight="1" x14ac:dyDescent="0.25">
      <c r="A28" s="33"/>
      <c r="B28" s="46"/>
      <c r="C28" s="46"/>
      <c r="D28" s="47"/>
      <c r="E28" s="48"/>
      <c r="F28" s="49"/>
      <c r="G28" s="59"/>
      <c r="H28" s="77" t="s">
        <v>26</v>
      </c>
      <c r="I28" s="78">
        <v>7351267</v>
      </c>
      <c r="J28" s="52" t="s">
        <v>27</v>
      </c>
      <c r="K28" s="79" t="s">
        <v>62</v>
      </c>
      <c r="L28" s="52" t="s">
        <v>29</v>
      </c>
      <c r="M28" s="73" t="s">
        <v>54</v>
      </c>
      <c r="N28" s="55"/>
    </row>
    <row r="29" spans="1:14" s="84" customFormat="1" ht="120.75" customHeight="1" x14ac:dyDescent="0.25">
      <c r="A29" s="80"/>
      <c r="B29" s="46"/>
      <c r="C29" s="46"/>
      <c r="D29" s="47"/>
      <c r="E29" s="48"/>
      <c r="F29" s="49"/>
      <c r="G29" s="59"/>
      <c r="H29" s="81"/>
      <c r="I29" s="82"/>
      <c r="J29" s="50" t="s">
        <v>31</v>
      </c>
      <c r="K29" s="79" t="s">
        <v>63</v>
      </c>
      <c r="L29" s="52" t="s">
        <v>33</v>
      </c>
      <c r="M29" s="83" t="s">
        <v>64</v>
      </c>
      <c r="N29" s="55"/>
    </row>
    <row r="30" spans="1:14" s="45" customFormat="1" ht="29.25" customHeight="1" x14ac:dyDescent="0.25">
      <c r="A30" s="33"/>
      <c r="B30" s="46"/>
      <c r="C30" s="46"/>
      <c r="D30" s="47"/>
      <c r="E30" s="48"/>
      <c r="F30" s="49"/>
      <c r="G30" s="59"/>
      <c r="H30" s="81"/>
      <c r="I30" s="82"/>
      <c r="J30" s="52" t="s">
        <v>35</v>
      </c>
      <c r="K30" s="79" t="s">
        <v>65</v>
      </c>
      <c r="L30" s="52" t="s">
        <v>37</v>
      </c>
      <c r="M30" s="73">
        <v>44593</v>
      </c>
      <c r="N30" s="55"/>
    </row>
    <row r="31" spans="1:14" s="89" customFormat="1" ht="15.75" thickBot="1" x14ac:dyDescent="0.3">
      <c r="A31" s="33"/>
      <c r="B31" s="62"/>
      <c r="C31" s="62"/>
      <c r="D31" s="63"/>
      <c r="E31" s="64"/>
      <c r="F31" s="65"/>
      <c r="G31" s="66"/>
      <c r="H31" s="85"/>
      <c r="I31" s="86"/>
      <c r="J31" s="68" t="s">
        <v>38</v>
      </c>
      <c r="K31" s="87" t="s">
        <v>58</v>
      </c>
      <c r="L31" s="68"/>
      <c r="M31" s="88"/>
      <c r="N31" s="71"/>
    </row>
    <row r="32" spans="1:14" s="45" customFormat="1" ht="60" x14ac:dyDescent="0.25">
      <c r="A32" s="33"/>
      <c r="B32" s="34" t="s">
        <v>48</v>
      </c>
      <c r="C32" s="34" t="s">
        <v>48</v>
      </c>
      <c r="D32" s="35">
        <f>+F32*E32</f>
        <v>26104.5</v>
      </c>
      <c r="E32" s="36">
        <v>26104.5</v>
      </c>
      <c r="F32" s="37">
        <v>1</v>
      </c>
      <c r="G32" s="38" t="s">
        <v>49</v>
      </c>
      <c r="H32" s="75" t="s">
        <v>20</v>
      </c>
      <c r="I32" s="91" t="s">
        <v>66</v>
      </c>
      <c r="J32" s="41" t="s">
        <v>22</v>
      </c>
      <c r="K32" s="42">
        <v>16800966</v>
      </c>
      <c r="L32" s="41" t="s">
        <v>23</v>
      </c>
      <c r="M32" s="92" t="s">
        <v>67</v>
      </c>
      <c r="N32" s="44" t="s">
        <v>68</v>
      </c>
    </row>
    <row r="33" spans="1:14" s="45" customFormat="1" ht="62.25" customHeight="1" x14ac:dyDescent="0.25">
      <c r="A33" s="33"/>
      <c r="B33" s="46"/>
      <c r="C33" s="46"/>
      <c r="D33" s="47"/>
      <c r="E33" s="48"/>
      <c r="F33" s="49"/>
      <c r="G33" s="59"/>
      <c r="H33" s="77" t="s">
        <v>26</v>
      </c>
      <c r="I33" s="78">
        <v>84769688</v>
      </c>
      <c r="J33" s="52" t="s">
        <v>27</v>
      </c>
      <c r="K33" s="79" t="s">
        <v>69</v>
      </c>
      <c r="L33" s="52" t="s">
        <v>29</v>
      </c>
      <c r="M33" s="73" t="s">
        <v>70</v>
      </c>
      <c r="N33" s="55"/>
    </row>
    <row r="34" spans="1:14" s="45" customFormat="1" ht="196.5" customHeight="1" x14ac:dyDescent="0.25">
      <c r="A34" s="33"/>
      <c r="B34" s="46"/>
      <c r="C34" s="46"/>
      <c r="D34" s="47"/>
      <c r="E34" s="48"/>
      <c r="F34" s="49"/>
      <c r="G34" s="59"/>
      <c r="H34" s="81"/>
      <c r="I34" s="82"/>
      <c r="J34" s="50" t="s">
        <v>31</v>
      </c>
      <c r="K34" s="79" t="s">
        <v>71</v>
      </c>
      <c r="L34" s="52" t="s">
        <v>33</v>
      </c>
      <c r="M34" s="83" t="s">
        <v>72</v>
      </c>
      <c r="N34" s="55"/>
    </row>
    <row r="35" spans="1:14" s="45" customFormat="1" ht="39.75" customHeight="1" x14ac:dyDescent="0.25">
      <c r="A35" s="33"/>
      <c r="B35" s="46"/>
      <c r="C35" s="46"/>
      <c r="D35" s="47"/>
      <c r="E35" s="48"/>
      <c r="F35" s="49"/>
      <c r="G35" s="59"/>
      <c r="H35" s="81"/>
      <c r="I35" s="82"/>
      <c r="J35" s="52" t="s">
        <v>35</v>
      </c>
      <c r="K35" s="79" t="s">
        <v>73</v>
      </c>
      <c r="L35" s="52" t="s">
        <v>37</v>
      </c>
      <c r="M35" s="73">
        <v>44662</v>
      </c>
      <c r="N35" s="55"/>
    </row>
    <row r="36" spans="1:14" s="45" customFormat="1" ht="15.75" thickBot="1" x14ac:dyDescent="0.3">
      <c r="A36" s="33"/>
      <c r="B36" s="62"/>
      <c r="C36" s="62"/>
      <c r="D36" s="63"/>
      <c r="E36" s="64"/>
      <c r="F36" s="65"/>
      <c r="G36" s="66"/>
      <c r="H36" s="85"/>
      <c r="I36" s="86"/>
      <c r="J36" s="68" t="s">
        <v>38</v>
      </c>
      <c r="K36" s="87" t="s">
        <v>58</v>
      </c>
      <c r="L36" s="68"/>
      <c r="M36" s="88"/>
      <c r="N36" s="71"/>
    </row>
    <row r="37" spans="1:14" s="45" customFormat="1" ht="95.25" customHeight="1" x14ac:dyDescent="0.25">
      <c r="A37" s="33"/>
      <c r="B37" s="34" t="s">
        <v>18</v>
      </c>
      <c r="C37" s="34" t="s">
        <v>18</v>
      </c>
      <c r="D37" s="35">
        <v>2475</v>
      </c>
      <c r="E37" s="36">
        <v>2475</v>
      </c>
      <c r="F37" s="93"/>
      <c r="G37" s="38" t="s">
        <v>74</v>
      </c>
      <c r="H37" s="75" t="s">
        <v>20</v>
      </c>
      <c r="I37" s="40" t="s">
        <v>75</v>
      </c>
      <c r="J37" s="41" t="s">
        <v>22</v>
      </c>
      <c r="K37" s="42">
        <v>16965426</v>
      </c>
      <c r="L37" s="41" t="s">
        <v>23</v>
      </c>
      <c r="M37" s="76" t="s">
        <v>76</v>
      </c>
      <c r="N37" s="44" t="s">
        <v>77</v>
      </c>
    </row>
    <row r="38" spans="1:14" s="45" customFormat="1" ht="30" x14ac:dyDescent="0.25">
      <c r="A38" s="33"/>
      <c r="B38" s="46"/>
      <c r="C38" s="46"/>
      <c r="D38" s="47"/>
      <c r="E38" s="48"/>
      <c r="F38" s="49"/>
      <c r="G38" s="49"/>
      <c r="H38" s="77" t="s">
        <v>26</v>
      </c>
      <c r="I38" s="78">
        <v>69170800</v>
      </c>
      <c r="J38" s="52" t="s">
        <v>27</v>
      </c>
      <c r="K38" s="79" t="s">
        <v>78</v>
      </c>
      <c r="L38" s="52" t="s">
        <v>29</v>
      </c>
      <c r="M38" s="94" t="s">
        <v>79</v>
      </c>
      <c r="N38" s="55"/>
    </row>
    <row r="39" spans="1:14" s="45" customFormat="1" ht="115.5" customHeight="1" x14ac:dyDescent="0.25">
      <c r="A39" s="33"/>
      <c r="B39" s="46"/>
      <c r="C39" s="46"/>
      <c r="D39" s="47"/>
      <c r="E39" s="48"/>
      <c r="F39" s="49"/>
      <c r="G39" s="49"/>
      <c r="H39" s="81"/>
      <c r="I39" s="82"/>
      <c r="J39" s="50" t="s">
        <v>31</v>
      </c>
      <c r="K39" s="79" t="s">
        <v>78</v>
      </c>
      <c r="L39" s="52" t="s">
        <v>33</v>
      </c>
      <c r="M39" s="83" t="s">
        <v>80</v>
      </c>
      <c r="N39" s="55"/>
    </row>
    <row r="40" spans="1:14" s="45" customFormat="1" ht="30" x14ac:dyDescent="0.25">
      <c r="A40" s="33"/>
      <c r="B40" s="46"/>
      <c r="C40" s="46"/>
      <c r="D40" s="47"/>
      <c r="E40" s="48"/>
      <c r="F40" s="49"/>
      <c r="G40" s="49"/>
      <c r="H40" s="81"/>
      <c r="I40" s="82"/>
      <c r="J40" s="52" t="s">
        <v>35</v>
      </c>
      <c r="K40" s="79" t="s">
        <v>81</v>
      </c>
      <c r="L40" s="52" t="s">
        <v>37</v>
      </c>
      <c r="M40" s="73">
        <v>44680</v>
      </c>
      <c r="N40" s="55"/>
    </row>
    <row r="41" spans="1:14" s="45" customFormat="1" ht="1.5" customHeight="1" thickBot="1" x14ac:dyDescent="0.3">
      <c r="A41" s="33"/>
      <c r="B41" s="62"/>
      <c r="C41" s="62"/>
      <c r="D41" s="63"/>
      <c r="E41" s="64"/>
      <c r="F41" s="65"/>
      <c r="G41" s="65"/>
      <c r="H41" s="85"/>
      <c r="I41" s="86"/>
      <c r="J41" s="68" t="s">
        <v>38</v>
      </c>
      <c r="K41" s="87" t="s">
        <v>58</v>
      </c>
      <c r="L41" s="68"/>
      <c r="M41" s="74"/>
      <c r="N41" s="71"/>
    </row>
    <row r="42" spans="1:14" s="45" customFormat="1" ht="62.25" customHeight="1" x14ac:dyDescent="0.25">
      <c r="A42" s="33"/>
      <c r="B42" s="34" t="s">
        <v>18</v>
      </c>
      <c r="C42" s="34" t="s">
        <v>18</v>
      </c>
      <c r="D42" s="35">
        <f>+F42*E42</f>
        <v>4000</v>
      </c>
      <c r="E42" s="36">
        <v>4000</v>
      </c>
      <c r="F42" s="37">
        <v>1</v>
      </c>
      <c r="G42" s="38" t="s">
        <v>82</v>
      </c>
      <c r="H42" s="75" t="s">
        <v>20</v>
      </c>
      <c r="I42" s="91" t="s">
        <v>83</v>
      </c>
      <c r="J42" s="41" t="s">
        <v>22</v>
      </c>
      <c r="K42" s="42">
        <v>16948130</v>
      </c>
      <c r="L42" s="41" t="s">
        <v>23</v>
      </c>
      <c r="M42" s="95" t="s">
        <v>84</v>
      </c>
      <c r="N42" s="44" t="s">
        <v>85</v>
      </c>
    </row>
    <row r="43" spans="1:14" s="45" customFormat="1" ht="30" x14ac:dyDescent="0.25">
      <c r="A43" s="33"/>
      <c r="B43" s="46"/>
      <c r="C43" s="46"/>
      <c r="D43" s="47"/>
      <c r="E43" s="48"/>
      <c r="F43" s="49"/>
      <c r="G43" s="49"/>
      <c r="H43" s="77" t="s">
        <v>26</v>
      </c>
      <c r="I43" s="78">
        <v>4925343</v>
      </c>
      <c r="J43" s="52" t="s">
        <v>27</v>
      </c>
      <c r="K43" s="79" t="s">
        <v>86</v>
      </c>
      <c r="L43" s="52" t="s">
        <v>29</v>
      </c>
      <c r="M43" s="73" t="s">
        <v>79</v>
      </c>
      <c r="N43" s="55"/>
    </row>
    <row r="44" spans="1:14" s="45" customFormat="1" ht="160.5" customHeight="1" x14ac:dyDescent="0.25">
      <c r="A44" s="33"/>
      <c r="B44" s="46"/>
      <c r="C44" s="46"/>
      <c r="D44" s="47"/>
      <c r="E44" s="48"/>
      <c r="F44" s="49"/>
      <c r="G44" s="49"/>
      <c r="H44" s="81"/>
      <c r="I44" s="82"/>
      <c r="J44" s="50" t="s">
        <v>31</v>
      </c>
      <c r="K44" s="79" t="s">
        <v>87</v>
      </c>
      <c r="L44" s="52" t="s">
        <v>33</v>
      </c>
      <c r="M44" s="83" t="s">
        <v>88</v>
      </c>
      <c r="N44" s="55"/>
    </row>
    <row r="45" spans="1:14" s="45" customFormat="1" ht="30" x14ac:dyDescent="0.25">
      <c r="A45" s="33"/>
      <c r="B45" s="46"/>
      <c r="C45" s="46"/>
      <c r="D45" s="47"/>
      <c r="E45" s="48"/>
      <c r="F45" s="49"/>
      <c r="G45" s="49"/>
      <c r="H45" s="81"/>
      <c r="I45" s="82"/>
      <c r="J45" s="52" t="s">
        <v>35</v>
      </c>
      <c r="K45" s="79" t="s">
        <v>89</v>
      </c>
      <c r="L45" s="52" t="s">
        <v>37</v>
      </c>
      <c r="M45" s="73">
        <v>44679</v>
      </c>
      <c r="N45" s="55"/>
    </row>
    <row r="46" spans="1:14" s="45" customFormat="1" ht="15.75" thickBot="1" x14ac:dyDescent="0.3">
      <c r="A46" s="33"/>
      <c r="B46" s="62"/>
      <c r="C46" s="62"/>
      <c r="D46" s="63"/>
      <c r="E46" s="64"/>
      <c r="F46" s="65"/>
      <c r="G46" s="65"/>
      <c r="H46" s="85"/>
      <c r="I46" s="86"/>
      <c r="J46" s="68" t="s">
        <v>38</v>
      </c>
      <c r="K46" s="87" t="s">
        <v>58</v>
      </c>
      <c r="L46" s="68"/>
      <c r="M46" s="74"/>
      <c r="N46" s="71"/>
    </row>
    <row r="47" spans="1:14" s="45" customFormat="1" ht="62.25" customHeight="1" x14ac:dyDescent="0.25">
      <c r="A47" s="33"/>
      <c r="B47" s="34" t="s">
        <v>90</v>
      </c>
      <c r="C47" s="34" t="s">
        <v>90</v>
      </c>
      <c r="D47" s="35">
        <v>3530</v>
      </c>
      <c r="E47" s="96">
        <v>3530</v>
      </c>
      <c r="F47" s="37">
        <v>1</v>
      </c>
      <c r="G47" s="38" t="s">
        <v>91</v>
      </c>
      <c r="H47" s="39" t="s">
        <v>20</v>
      </c>
      <c r="I47" s="97" t="s">
        <v>92</v>
      </c>
      <c r="J47" s="41" t="s">
        <v>22</v>
      </c>
      <c r="K47" s="98" t="s">
        <v>93</v>
      </c>
      <c r="L47" s="41" t="s">
        <v>23</v>
      </c>
      <c r="M47" s="99" t="s">
        <v>93</v>
      </c>
      <c r="N47" s="44" t="s">
        <v>94</v>
      </c>
    </row>
    <row r="48" spans="1:14" s="45" customFormat="1" x14ac:dyDescent="0.25">
      <c r="A48" s="33"/>
      <c r="B48" s="46"/>
      <c r="C48" s="46"/>
      <c r="D48" s="47"/>
      <c r="E48" s="100"/>
      <c r="F48" s="49"/>
      <c r="G48" s="49"/>
      <c r="H48" s="50" t="s">
        <v>26</v>
      </c>
      <c r="I48" s="101">
        <v>1176250</v>
      </c>
      <c r="J48" s="52" t="s">
        <v>27</v>
      </c>
      <c r="K48" s="102" t="s">
        <v>93</v>
      </c>
      <c r="L48" s="52" t="s">
        <v>29</v>
      </c>
      <c r="M48" s="103" t="s">
        <v>93</v>
      </c>
      <c r="N48" s="55"/>
    </row>
    <row r="49" spans="1:14" s="45" customFormat="1" ht="156.75" customHeight="1" x14ac:dyDescent="0.25">
      <c r="A49" s="33"/>
      <c r="B49" s="46"/>
      <c r="C49" s="46"/>
      <c r="D49" s="47"/>
      <c r="E49" s="100"/>
      <c r="F49" s="49"/>
      <c r="G49" s="49"/>
      <c r="H49" s="56"/>
      <c r="I49" s="104"/>
      <c r="J49" s="105" t="s">
        <v>31</v>
      </c>
      <c r="K49" s="106" t="s">
        <v>93</v>
      </c>
      <c r="L49" s="107" t="s">
        <v>33</v>
      </c>
      <c r="M49" s="72" t="s">
        <v>95</v>
      </c>
      <c r="N49" s="55"/>
    </row>
    <row r="50" spans="1:14" s="45" customFormat="1" x14ac:dyDescent="0.25">
      <c r="A50" s="33"/>
      <c r="B50" s="46"/>
      <c r="C50" s="46"/>
      <c r="D50" s="47"/>
      <c r="E50" s="100"/>
      <c r="F50" s="49"/>
      <c r="G50" s="49"/>
      <c r="H50" s="59"/>
      <c r="I50" s="108"/>
      <c r="J50" s="52" t="s">
        <v>35</v>
      </c>
      <c r="K50" s="102" t="s">
        <v>93</v>
      </c>
      <c r="L50" s="52" t="s">
        <v>37</v>
      </c>
      <c r="M50" s="109"/>
      <c r="N50" s="55"/>
    </row>
    <row r="51" spans="1:14" s="45" customFormat="1" ht="45" customHeight="1" thickBot="1" x14ac:dyDescent="0.3">
      <c r="A51" s="33"/>
      <c r="B51" s="62"/>
      <c r="C51" s="62"/>
      <c r="D51" s="63"/>
      <c r="E51" s="110"/>
      <c r="F51" s="65"/>
      <c r="G51" s="65"/>
      <c r="H51" s="66"/>
      <c r="I51" s="111"/>
      <c r="J51" s="112" t="s">
        <v>38</v>
      </c>
      <c r="K51" s="113" t="s">
        <v>93</v>
      </c>
      <c r="L51" s="68"/>
      <c r="M51" s="74"/>
      <c r="N51" s="71"/>
    </row>
    <row r="52" spans="1:14" s="45" customFormat="1" ht="62.25" customHeight="1" thickBot="1" x14ac:dyDescent="0.3">
      <c r="A52" s="33"/>
      <c r="B52" s="34" t="s">
        <v>90</v>
      </c>
      <c r="C52" s="34" t="s">
        <v>90</v>
      </c>
      <c r="D52" s="35">
        <v>2505</v>
      </c>
      <c r="E52" s="96">
        <v>2505</v>
      </c>
      <c r="F52" s="37">
        <v>1</v>
      </c>
      <c r="G52" s="38" t="s">
        <v>91</v>
      </c>
      <c r="H52" s="39" t="s">
        <v>20</v>
      </c>
      <c r="I52" s="97" t="s">
        <v>92</v>
      </c>
      <c r="J52" s="41" t="s">
        <v>22</v>
      </c>
      <c r="K52" s="98" t="s">
        <v>93</v>
      </c>
      <c r="L52" s="41" t="s">
        <v>23</v>
      </c>
      <c r="M52" s="114" t="s">
        <v>93</v>
      </c>
      <c r="N52" s="44" t="s">
        <v>96</v>
      </c>
    </row>
    <row r="53" spans="1:14" s="45" customFormat="1" x14ac:dyDescent="0.25">
      <c r="A53" s="33"/>
      <c r="B53" s="46"/>
      <c r="C53" s="46"/>
      <c r="D53" s="47"/>
      <c r="E53" s="100"/>
      <c r="F53" s="49"/>
      <c r="G53" s="49"/>
      <c r="H53" s="50" t="s">
        <v>26</v>
      </c>
      <c r="I53" s="101">
        <v>11176250</v>
      </c>
      <c r="J53" s="52" t="s">
        <v>27</v>
      </c>
      <c r="K53" s="102" t="s">
        <v>93</v>
      </c>
      <c r="L53" s="115" t="s">
        <v>29</v>
      </c>
      <c r="M53" s="116" t="s">
        <v>93</v>
      </c>
      <c r="N53" s="55"/>
    </row>
    <row r="54" spans="1:14" s="45" customFormat="1" ht="219.75" customHeight="1" x14ac:dyDescent="0.25">
      <c r="A54" s="33"/>
      <c r="B54" s="46"/>
      <c r="C54" s="46"/>
      <c r="D54" s="47"/>
      <c r="E54" s="100"/>
      <c r="F54" s="49"/>
      <c r="G54" s="49"/>
      <c r="H54" s="56"/>
      <c r="I54" s="104"/>
      <c r="J54" s="105" t="s">
        <v>31</v>
      </c>
      <c r="K54" s="106" t="s">
        <v>93</v>
      </c>
      <c r="L54" s="107" t="s">
        <v>33</v>
      </c>
      <c r="M54" s="72" t="s">
        <v>97</v>
      </c>
      <c r="N54" s="55"/>
    </row>
    <row r="55" spans="1:14" s="45" customFormat="1" x14ac:dyDescent="0.25">
      <c r="A55" s="33"/>
      <c r="B55" s="46"/>
      <c r="C55" s="46"/>
      <c r="D55" s="47"/>
      <c r="E55" s="100"/>
      <c r="F55" s="49"/>
      <c r="G55" s="49"/>
      <c r="H55" s="59"/>
      <c r="I55" s="108"/>
      <c r="J55" s="52" t="s">
        <v>35</v>
      </c>
      <c r="K55" s="102" t="s">
        <v>93</v>
      </c>
      <c r="L55" s="52" t="s">
        <v>37</v>
      </c>
      <c r="M55" s="109"/>
      <c r="N55" s="55"/>
    </row>
    <row r="56" spans="1:14" s="45" customFormat="1" ht="15.75" thickBot="1" x14ac:dyDescent="0.3">
      <c r="A56" s="33"/>
      <c r="B56" s="62"/>
      <c r="C56" s="62"/>
      <c r="D56" s="63"/>
      <c r="E56" s="110"/>
      <c r="F56" s="65"/>
      <c r="G56" s="65"/>
      <c r="H56" s="66"/>
      <c r="I56" s="111"/>
      <c r="J56" s="112" t="s">
        <v>38</v>
      </c>
      <c r="K56" s="113" t="s">
        <v>93</v>
      </c>
      <c r="L56" s="68"/>
      <c r="M56" s="74"/>
      <c r="N56" s="71"/>
    </row>
    <row r="57" spans="1:14" s="45" customFormat="1" ht="62.25" customHeight="1" x14ac:dyDescent="0.25">
      <c r="A57" s="33"/>
      <c r="B57" s="34" t="s">
        <v>90</v>
      </c>
      <c r="C57" s="117" t="s">
        <v>90</v>
      </c>
      <c r="D57" s="118">
        <v>696</v>
      </c>
      <c r="E57" s="119">
        <f>+D57</f>
        <v>696</v>
      </c>
      <c r="F57" s="120">
        <v>1</v>
      </c>
      <c r="G57" s="121" t="s">
        <v>98</v>
      </c>
      <c r="H57" s="122" t="s">
        <v>20</v>
      </c>
      <c r="I57" s="97" t="s">
        <v>99</v>
      </c>
      <c r="J57" s="41" t="s">
        <v>22</v>
      </c>
      <c r="K57" s="98" t="s">
        <v>93</v>
      </c>
      <c r="L57" s="41" t="s">
        <v>23</v>
      </c>
      <c r="M57" s="99" t="s">
        <v>93</v>
      </c>
      <c r="N57" s="44" t="s">
        <v>100</v>
      </c>
    </row>
    <row r="58" spans="1:14" s="45" customFormat="1" ht="15.75" thickBot="1" x14ac:dyDescent="0.3">
      <c r="A58" s="33"/>
      <c r="B58" s="46"/>
      <c r="C58" s="123"/>
      <c r="D58" s="124"/>
      <c r="E58" s="125"/>
      <c r="F58" s="126"/>
      <c r="G58" s="127"/>
      <c r="H58" s="128" t="s">
        <v>26</v>
      </c>
      <c r="I58" s="129" t="s">
        <v>101</v>
      </c>
      <c r="J58" s="52" t="s">
        <v>27</v>
      </c>
      <c r="K58" s="102" t="s">
        <v>93</v>
      </c>
      <c r="L58" s="52" t="s">
        <v>29</v>
      </c>
      <c r="M58" s="130" t="s">
        <v>93</v>
      </c>
      <c r="N58" s="55"/>
    </row>
    <row r="59" spans="1:14" s="45" customFormat="1" ht="129" customHeight="1" x14ac:dyDescent="0.25">
      <c r="A59" s="33"/>
      <c r="B59" s="46"/>
      <c r="C59" s="123"/>
      <c r="D59" s="124"/>
      <c r="E59" s="125"/>
      <c r="F59" s="126"/>
      <c r="G59" s="127"/>
      <c r="H59" s="121"/>
      <c r="I59" s="131"/>
      <c r="J59" s="105" t="s">
        <v>31</v>
      </c>
      <c r="K59" s="106" t="s">
        <v>93</v>
      </c>
      <c r="L59" s="50" t="s">
        <v>33</v>
      </c>
      <c r="M59" s="83" t="s">
        <v>102</v>
      </c>
      <c r="N59" s="55"/>
    </row>
    <row r="60" spans="1:14" s="45" customFormat="1" x14ac:dyDescent="0.25">
      <c r="A60" s="33"/>
      <c r="B60" s="46"/>
      <c r="C60" s="123"/>
      <c r="D60" s="124"/>
      <c r="E60" s="125"/>
      <c r="F60" s="126"/>
      <c r="G60" s="127"/>
      <c r="H60" s="127"/>
      <c r="I60" s="132"/>
      <c r="J60" s="52" t="s">
        <v>35</v>
      </c>
      <c r="K60" s="102" t="s">
        <v>93</v>
      </c>
      <c r="L60" s="52" t="s">
        <v>37</v>
      </c>
      <c r="M60" s="133"/>
      <c r="N60" s="55"/>
    </row>
    <row r="61" spans="1:14" s="45" customFormat="1" ht="15.75" thickBot="1" x14ac:dyDescent="0.3">
      <c r="A61" s="33"/>
      <c r="B61" s="62"/>
      <c r="C61" s="134"/>
      <c r="D61" s="135"/>
      <c r="E61" s="136"/>
      <c r="F61" s="137"/>
      <c r="G61" s="138"/>
      <c r="H61" s="138"/>
      <c r="I61" s="139"/>
      <c r="J61" s="112" t="s">
        <v>38</v>
      </c>
      <c r="K61" s="113" t="s">
        <v>93</v>
      </c>
      <c r="L61" s="68"/>
      <c r="M61" s="140"/>
      <c r="N61" s="71"/>
    </row>
    <row r="62" spans="1:14" s="45" customFormat="1" ht="62.25" customHeight="1" x14ac:dyDescent="0.25">
      <c r="A62" s="33"/>
      <c r="B62" s="141" t="s">
        <v>90</v>
      </c>
      <c r="C62" s="34" t="s">
        <v>90</v>
      </c>
      <c r="D62" s="35">
        <v>594</v>
      </c>
      <c r="E62" s="36">
        <f t="shared" ref="E62" si="0">+D62</f>
        <v>594</v>
      </c>
      <c r="F62" s="37">
        <v>1</v>
      </c>
      <c r="G62" s="38" t="s">
        <v>103</v>
      </c>
      <c r="H62" s="39" t="s">
        <v>20</v>
      </c>
      <c r="I62" s="40" t="s">
        <v>104</v>
      </c>
      <c r="J62" s="41" t="s">
        <v>22</v>
      </c>
      <c r="K62" s="98" t="s">
        <v>93</v>
      </c>
      <c r="L62" s="41" t="s">
        <v>23</v>
      </c>
      <c r="M62" s="99" t="s">
        <v>93</v>
      </c>
      <c r="N62" s="44" t="s">
        <v>105</v>
      </c>
    </row>
    <row r="63" spans="1:14" s="45" customFormat="1" x14ac:dyDescent="0.25">
      <c r="A63" s="33"/>
      <c r="B63" s="142"/>
      <c r="C63" s="46"/>
      <c r="D63" s="47"/>
      <c r="E63" s="48"/>
      <c r="F63" s="49"/>
      <c r="G63" s="59"/>
      <c r="H63" s="50" t="s">
        <v>106</v>
      </c>
      <c r="I63" s="51">
        <v>5217903</v>
      </c>
      <c r="J63" s="52" t="s">
        <v>27</v>
      </c>
      <c r="K63" s="102" t="s">
        <v>93</v>
      </c>
      <c r="L63" s="52" t="s">
        <v>29</v>
      </c>
      <c r="M63" s="103" t="s">
        <v>93</v>
      </c>
      <c r="N63" s="55"/>
    </row>
    <row r="64" spans="1:14" s="45" customFormat="1" ht="171.75" customHeight="1" x14ac:dyDescent="0.25">
      <c r="A64" s="33"/>
      <c r="B64" s="142"/>
      <c r="C64" s="46"/>
      <c r="D64" s="47"/>
      <c r="E64" s="48"/>
      <c r="F64" s="49"/>
      <c r="G64" s="59"/>
      <c r="H64" s="56"/>
      <c r="I64" s="143"/>
      <c r="J64" s="105" t="s">
        <v>31</v>
      </c>
      <c r="K64" s="106" t="s">
        <v>93</v>
      </c>
      <c r="L64" s="107" t="s">
        <v>33</v>
      </c>
      <c r="M64" s="72" t="s">
        <v>107</v>
      </c>
      <c r="N64" s="55"/>
    </row>
    <row r="65" spans="1:14" s="45" customFormat="1" x14ac:dyDescent="0.25">
      <c r="A65" s="33"/>
      <c r="B65" s="142"/>
      <c r="C65" s="46"/>
      <c r="D65" s="47"/>
      <c r="E65" s="48"/>
      <c r="F65" s="49"/>
      <c r="G65" s="59"/>
      <c r="H65" s="59"/>
      <c r="I65" s="144"/>
      <c r="J65" s="52" t="s">
        <v>35</v>
      </c>
      <c r="K65" s="102" t="s">
        <v>93</v>
      </c>
      <c r="L65" s="52" t="s">
        <v>37</v>
      </c>
      <c r="M65" s="109" t="s">
        <v>93</v>
      </c>
      <c r="N65" s="55"/>
    </row>
    <row r="66" spans="1:14" s="45" customFormat="1" ht="15.75" thickBot="1" x14ac:dyDescent="0.3">
      <c r="A66" s="33"/>
      <c r="B66" s="145"/>
      <c r="C66" s="62"/>
      <c r="D66" s="63"/>
      <c r="E66" s="64"/>
      <c r="F66" s="65"/>
      <c r="G66" s="66"/>
      <c r="H66" s="66"/>
      <c r="I66" s="146"/>
      <c r="J66" s="112" t="s">
        <v>38</v>
      </c>
      <c r="K66" s="113" t="s">
        <v>93</v>
      </c>
      <c r="L66" s="68"/>
      <c r="M66" s="74"/>
      <c r="N66" s="71"/>
    </row>
    <row r="67" spans="1:14" ht="44.25" customHeight="1" x14ac:dyDescent="0.25">
      <c r="A67" s="33"/>
      <c r="B67" s="34" t="s">
        <v>90</v>
      </c>
      <c r="C67" s="34" t="s">
        <v>90</v>
      </c>
      <c r="D67" s="35">
        <v>990</v>
      </c>
      <c r="E67" s="36">
        <f t="shared" ref="E67" si="1">+D67</f>
        <v>990</v>
      </c>
      <c r="F67" s="37">
        <v>1</v>
      </c>
      <c r="G67" s="38" t="s">
        <v>108</v>
      </c>
      <c r="H67" s="39" t="s">
        <v>20</v>
      </c>
      <c r="I67" s="40" t="s">
        <v>109</v>
      </c>
      <c r="J67" s="41" t="s">
        <v>22</v>
      </c>
      <c r="K67" s="98" t="s">
        <v>93</v>
      </c>
      <c r="L67" s="41" t="s">
        <v>23</v>
      </c>
      <c r="M67" s="99" t="s">
        <v>93</v>
      </c>
      <c r="N67" s="44" t="s">
        <v>110</v>
      </c>
    </row>
    <row r="68" spans="1:14" x14ac:dyDescent="0.25">
      <c r="A68" s="33"/>
      <c r="B68" s="46"/>
      <c r="C68" s="46"/>
      <c r="D68" s="47"/>
      <c r="E68" s="48"/>
      <c r="F68" s="49"/>
      <c r="G68" s="59"/>
      <c r="H68" s="50" t="s">
        <v>26</v>
      </c>
      <c r="I68" s="51">
        <v>109377613</v>
      </c>
      <c r="J68" s="52" t="s">
        <v>27</v>
      </c>
      <c r="K68" s="102" t="s">
        <v>93</v>
      </c>
      <c r="L68" s="52" t="s">
        <v>29</v>
      </c>
      <c r="M68" s="103" t="s">
        <v>93</v>
      </c>
      <c r="N68" s="55"/>
    </row>
    <row r="69" spans="1:14" ht="139.5" customHeight="1" x14ac:dyDescent="0.25">
      <c r="A69" s="33"/>
      <c r="B69" s="46"/>
      <c r="C69" s="46"/>
      <c r="D69" s="47"/>
      <c r="E69" s="48"/>
      <c r="F69" s="49"/>
      <c r="G69" s="59"/>
      <c r="H69" s="56"/>
      <c r="I69" s="147"/>
      <c r="J69" s="105" t="s">
        <v>31</v>
      </c>
      <c r="K69" s="106" t="s">
        <v>93</v>
      </c>
      <c r="L69" s="107" t="s">
        <v>33</v>
      </c>
      <c r="M69" s="148" t="s">
        <v>111</v>
      </c>
      <c r="N69" s="55"/>
    </row>
    <row r="70" spans="1:14" x14ac:dyDescent="0.25">
      <c r="A70" s="33"/>
      <c r="B70" s="46"/>
      <c r="C70" s="46"/>
      <c r="D70" s="47"/>
      <c r="E70" s="48"/>
      <c r="F70" s="49"/>
      <c r="G70" s="59"/>
      <c r="H70" s="59"/>
      <c r="I70" s="149"/>
      <c r="J70" s="52" t="s">
        <v>35</v>
      </c>
      <c r="K70" s="102" t="s">
        <v>93</v>
      </c>
      <c r="L70" s="52" t="s">
        <v>37</v>
      </c>
      <c r="M70" s="109" t="s">
        <v>93</v>
      </c>
      <c r="N70" s="55"/>
    </row>
    <row r="71" spans="1:14" ht="33.75" customHeight="1" thickBot="1" x14ac:dyDescent="0.3">
      <c r="A71" s="33"/>
      <c r="B71" s="62"/>
      <c r="C71" s="62"/>
      <c r="D71" s="63"/>
      <c r="E71" s="64"/>
      <c r="F71" s="65"/>
      <c r="G71" s="66"/>
      <c r="H71" s="66"/>
      <c r="I71" s="150"/>
      <c r="J71" s="112" t="s">
        <v>38</v>
      </c>
      <c r="K71" s="113" t="s">
        <v>93</v>
      </c>
      <c r="L71" s="68"/>
      <c r="M71" s="74"/>
      <c r="N71" s="71"/>
    </row>
    <row r="72" spans="1:14" ht="45" customHeight="1" x14ac:dyDescent="0.25">
      <c r="A72" s="33"/>
      <c r="B72" s="34" t="s">
        <v>90</v>
      </c>
      <c r="C72" s="34" t="s">
        <v>90</v>
      </c>
      <c r="D72" s="35">
        <v>3770</v>
      </c>
      <c r="E72" s="36">
        <f t="shared" ref="E72" si="2">+D72</f>
        <v>3770</v>
      </c>
      <c r="F72" s="37">
        <v>1</v>
      </c>
      <c r="G72" s="38" t="s">
        <v>91</v>
      </c>
      <c r="H72" s="39" t="s">
        <v>20</v>
      </c>
      <c r="I72" s="97" t="s">
        <v>112</v>
      </c>
      <c r="J72" s="41" t="s">
        <v>22</v>
      </c>
      <c r="K72" s="98" t="s">
        <v>93</v>
      </c>
      <c r="L72" s="41" t="s">
        <v>23</v>
      </c>
      <c r="M72" s="99" t="s">
        <v>93</v>
      </c>
      <c r="N72" s="44" t="s">
        <v>113</v>
      </c>
    </row>
    <row r="73" spans="1:14" x14ac:dyDescent="0.25">
      <c r="A73" s="33"/>
      <c r="B73" s="46"/>
      <c r="C73" s="46"/>
      <c r="D73" s="47"/>
      <c r="E73" s="48"/>
      <c r="F73" s="49"/>
      <c r="G73" s="49"/>
      <c r="H73" s="50" t="s">
        <v>106</v>
      </c>
      <c r="I73" s="51">
        <v>332917</v>
      </c>
      <c r="J73" s="52" t="s">
        <v>27</v>
      </c>
      <c r="K73" s="102" t="s">
        <v>93</v>
      </c>
      <c r="L73" s="52" t="s">
        <v>29</v>
      </c>
      <c r="M73" s="103" t="s">
        <v>93</v>
      </c>
      <c r="N73" s="55"/>
    </row>
    <row r="74" spans="1:14" ht="192" customHeight="1" x14ac:dyDescent="0.25">
      <c r="A74" s="33"/>
      <c r="B74" s="46"/>
      <c r="C74" s="46"/>
      <c r="D74" s="47"/>
      <c r="E74" s="48"/>
      <c r="F74" s="49"/>
      <c r="G74" s="49"/>
      <c r="H74" s="56"/>
      <c r="I74" s="104"/>
      <c r="J74" s="105" t="s">
        <v>31</v>
      </c>
      <c r="K74" s="106" t="s">
        <v>93</v>
      </c>
      <c r="L74" s="107" t="s">
        <v>33</v>
      </c>
      <c r="M74" s="72" t="s">
        <v>114</v>
      </c>
      <c r="N74" s="55"/>
    </row>
    <row r="75" spans="1:14" x14ac:dyDescent="0.25">
      <c r="A75" s="33"/>
      <c r="B75" s="46"/>
      <c r="C75" s="46"/>
      <c r="D75" s="47"/>
      <c r="E75" s="48"/>
      <c r="F75" s="49"/>
      <c r="G75" s="49"/>
      <c r="H75" s="59"/>
      <c r="I75" s="108"/>
      <c r="J75" s="52" t="s">
        <v>35</v>
      </c>
      <c r="K75" s="102" t="s">
        <v>93</v>
      </c>
      <c r="L75" s="52" t="s">
        <v>37</v>
      </c>
      <c r="M75" s="109" t="s">
        <v>93</v>
      </c>
      <c r="N75" s="55"/>
    </row>
    <row r="76" spans="1:14" ht="15.75" thickBot="1" x14ac:dyDescent="0.3">
      <c r="B76" s="62"/>
      <c r="C76" s="62"/>
      <c r="D76" s="63"/>
      <c r="E76" s="64"/>
      <c r="F76" s="65"/>
      <c r="G76" s="65"/>
      <c r="H76" s="66"/>
      <c r="I76" s="111"/>
      <c r="J76" s="112" t="s">
        <v>38</v>
      </c>
      <c r="K76" s="151" t="s">
        <v>93</v>
      </c>
      <c r="L76" s="68"/>
      <c r="M76" s="74"/>
      <c r="N76" s="71"/>
    </row>
    <row r="77" spans="1:14" ht="45" customHeight="1" x14ac:dyDescent="0.25">
      <c r="B77" s="34" t="s">
        <v>90</v>
      </c>
      <c r="C77" s="34" t="s">
        <v>90</v>
      </c>
      <c r="D77" s="35">
        <v>5850</v>
      </c>
      <c r="E77" s="36">
        <f t="shared" ref="E77" si="3">+D77</f>
        <v>5850</v>
      </c>
      <c r="F77" s="37">
        <v>1</v>
      </c>
      <c r="G77" s="38" t="s">
        <v>115</v>
      </c>
      <c r="H77" s="75" t="s">
        <v>20</v>
      </c>
      <c r="I77" s="40" t="s">
        <v>116</v>
      </c>
      <c r="J77" s="41" t="s">
        <v>22</v>
      </c>
      <c r="K77" s="42" t="s">
        <v>93</v>
      </c>
      <c r="L77" s="41" t="s">
        <v>23</v>
      </c>
      <c r="M77" s="76" t="s">
        <v>93</v>
      </c>
      <c r="N77" s="44" t="s">
        <v>117</v>
      </c>
    </row>
    <row r="78" spans="1:14" x14ac:dyDescent="0.25">
      <c r="B78" s="46"/>
      <c r="C78" s="46"/>
      <c r="D78" s="47"/>
      <c r="E78" s="48"/>
      <c r="F78" s="49"/>
      <c r="G78" s="59"/>
      <c r="H78" s="77" t="s">
        <v>106</v>
      </c>
      <c r="I78" s="152">
        <v>31360831</v>
      </c>
      <c r="J78" s="52" t="s">
        <v>27</v>
      </c>
      <c r="K78" s="79" t="s">
        <v>93</v>
      </c>
      <c r="L78" s="52" t="s">
        <v>29</v>
      </c>
      <c r="M78" s="153" t="s">
        <v>93</v>
      </c>
      <c r="N78" s="55"/>
    </row>
    <row r="79" spans="1:14" ht="181.5" customHeight="1" x14ac:dyDescent="0.25">
      <c r="B79" s="46"/>
      <c r="C79" s="46"/>
      <c r="D79" s="47"/>
      <c r="E79" s="48"/>
      <c r="F79" s="49"/>
      <c r="G79" s="59"/>
      <c r="H79" s="81"/>
      <c r="I79" s="154"/>
      <c r="J79" s="155" t="s">
        <v>31</v>
      </c>
      <c r="K79" s="156" t="s">
        <v>93</v>
      </c>
      <c r="L79" s="157" t="s">
        <v>33</v>
      </c>
      <c r="M79" s="72" t="s">
        <v>118</v>
      </c>
      <c r="N79" s="55"/>
    </row>
    <row r="80" spans="1:14" x14ac:dyDescent="0.25">
      <c r="B80" s="46"/>
      <c r="C80" s="46"/>
      <c r="D80" s="47"/>
      <c r="E80" s="48"/>
      <c r="F80" s="49"/>
      <c r="G80" s="59"/>
      <c r="H80" s="81"/>
      <c r="I80" s="154"/>
      <c r="J80" s="52" t="s">
        <v>35</v>
      </c>
      <c r="K80" s="79" t="s">
        <v>93</v>
      </c>
      <c r="L80" s="52" t="s">
        <v>119</v>
      </c>
      <c r="M80" s="109" t="s">
        <v>93</v>
      </c>
      <c r="N80" s="55"/>
    </row>
    <row r="81" spans="2:14" ht="35.25" customHeight="1" thickBot="1" x14ac:dyDescent="0.3">
      <c r="B81" s="62"/>
      <c r="C81" s="62"/>
      <c r="D81" s="63"/>
      <c r="E81" s="64"/>
      <c r="F81" s="49"/>
      <c r="G81" s="66"/>
      <c r="H81" s="81"/>
      <c r="I81" s="154"/>
      <c r="J81" s="158" t="s">
        <v>38</v>
      </c>
      <c r="K81" s="159" t="s">
        <v>93</v>
      </c>
      <c r="L81" s="158"/>
      <c r="M81" s="153"/>
      <c r="N81" s="71"/>
    </row>
    <row r="82" spans="2:14" ht="45" customHeight="1" x14ac:dyDescent="0.25">
      <c r="B82" s="34" t="s">
        <v>90</v>
      </c>
      <c r="C82" s="34" t="s">
        <v>90</v>
      </c>
      <c r="D82" s="35">
        <v>1540</v>
      </c>
      <c r="E82" s="36">
        <f t="shared" ref="E82" si="4">+D82</f>
        <v>1540</v>
      </c>
      <c r="F82" s="37">
        <v>1</v>
      </c>
      <c r="G82" s="38" t="s">
        <v>120</v>
      </c>
      <c r="H82" s="75" t="s">
        <v>20</v>
      </c>
      <c r="I82" s="40" t="s">
        <v>121</v>
      </c>
      <c r="J82" s="41" t="s">
        <v>22</v>
      </c>
      <c r="K82" s="42" t="s">
        <v>93</v>
      </c>
      <c r="L82" s="41" t="s">
        <v>23</v>
      </c>
      <c r="M82" s="76" t="s">
        <v>93</v>
      </c>
      <c r="N82" s="44" t="s">
        <v>122</v>
      </c>
    </row>
    <row r="83" spans="2:14" x14ac:dyDescent="0.25">
      <c r="B83" s="46"/>
      <c r="C83" s="46"/>
      <c r="D83" s="47"/>
      <c r="E83" s="48"/>
      <c r="F83" s="49"/>
      <c r="G83" s="59"/>
      <c r="H83" s="77" t="s">
        <v>26</v>
      </c>
      <c r="I83" s="160">
        <v>7127332</v>
      </c>
      <c r="J83" s="52" t="s">
        <v>27</v>
      </c>
      <c r="K83" s="79" t="s">
        <v>93</v>
      </c>
      <c r="L83" s="52" t="s">
        <v>29</v>
      </c>
      <c r="M83" s="153" t="s">
        <v>93</v>
      </c>
      <c r="N83" s="55"/>
    </row>
    <row r="84" spans="2:14" ht="158.25" customHeight="1" x14ac:dyDescent="0.25">
      <c r="B84" s="46"/>
      <c r="C84" s="46"/>
      <c r="D84" s="47"/>
      <c r="E84" s="48"/>
      <c r="F84" s="49"/>
      <c r="G84" s="59"/>
      <c r="H84" s="81"/>
      <c r="I84" s="161"/>
      <c r="J84" s="155" t="s">
        <v>31</v>
      </c>
      <c r="K84" s="156" t="s">
        <v>93</v>
      </c>
      <c r="L84" s="157" t="s">
        <v>33</v>
      </c>
      <c r="M84" s="72" t="s">
        <v>123</v>
      </c>
      <c r="N84" s="55"/>
    </row>
    <row r="85" spans="2:14" x14ac:dyDescent="0.25">
      <c r="B85" s="46"/>
      <c r="C85" s="46"/>
      <c r="D85" s="47"/>
      <c r="E85" s="48"/>
      <c r="F85" s="49"/>
      <c r="G85" s="59"/>
      <c r="H85" s="81"/>
      <c r="I85" s="161"/>
      <c r="J85" s="52" t="s">
        <v>35</v>
      </c>
      <c r="K85" s="79" t="s">
        <v>93</v>
      </c>
      <c r="L85" s="52" t="s">
        <v>119</v>
      </c>
      <c r="M85" s="109" t="s">
        <v>93</v>
      </c>
      <c r="N85" s="55"/>
    </row>
    <row r="86" spans="2:14" ht="30" customHeight="1" thickBot="1" x14ac:dyDescent="0.3">
      <c r="B86" s="62"/>
      <c r="C86" s="62"/>
      <c r="D86" s="63"/>
      <c r="E86" s="64"/>
      <c r="F86" s="65"/>
      <c r="G86" s="66"/>
      <c r="H86" s="85"/>
      <c r="I86" s="162"/>
      <c r="J86" s="68" t="s">
        <v>38</v>
      </c>
      <c r="K86" s="87" t="s">
        <v>93</v>
      </c>
      <c r="L86" s="68"/>
      <c r="M86" s="88"/>
      <c r="N86" s="71"/>
    </row>
    <row r="87" spans="2:14" ht="45" customHeight="1" x14ac:dyDescent="0.25">
      <c r="B87" s="34" t="s">
        <v>90</v>
      </c>
      <c r="C87" s="34" t="s">
        <v>90</v>
      </c>
      <c r="D87" s="35">
        <v>4878</v>
      </c>
      <c r="E87" s="36">
        <f t="shared" ref="E87" si="5">+D87</f>
        <v>4878</v>
      </c>
      <c r="F87" s="37">
        <v>1</v>
      </c>
      <c r="G87" s="38" t="s">
        <v>120</v>
      </c>
      <c r="H87" s="75" t="s">
        <v>20</v>
      </c>
      <c r="I87" s="97" t="s">
        <v>124</v>
      </c>
      <c r="J87" s="41" t="s">
        <v>22</v>
      </c>
      <c r="K87" s="42" t="s">
        <v>93</v>
      </c>
      <c r="L87" s="41" t="s">
        <v>23</v>
      </c>
      <c r="M87" s="76" t="s">
        <v>93</v>
      </c>
      <c r="N87" s="121" t="s">
        <v>125</v>
      </c>
    </row>
    <row r="88" spans="2:14" ht="15.75" thickBot="1" x14ac:dyDescent="0.3">
      <c r="B88" s="46"/>
      <c r="C88" s="46"/>
      <c r="D88" s="47"/>
      <c r="E88" s="48"/>
      <c r="F88" s="49"/>
      <c r="G88" s="59"/>
      <c r="H88" s="77" t="s">
        <v>26</v>
      </c>
      <c r="I88" s="160">
        <v>4854306</v>
      </c>
      <c r="J88" s="52" t="s">
        <v>27</v>
      </c>
      <c r="K88" s="79" t="s">
        <v>93</v>
      </c>
      <c r="L88" s="158" t="s">
        <v>29</v>
      </c>
      <c r="M88" s="153" t="s">
        <v>93</v>
      </c>
      <c r="N88" s="127"/>
    </row>
    <row r="89" spans="2:14" ht="198.75" customHeight="1" thickBot="1" x14ac:dyDescent="0.3">
      <c r="B89" s="46"/>
      <c r="C89" s="46"/>
      <c r="D89" s="47"/>
      <c r="E89" s="48"/>
      <c r="F89" s="49"/>
      <c r="G89" s="59"/>
      <c r="H89" s="81"/>
      <c r="I89" s="161"/>
      <c r="J89" s="155" t="s">
        <v>31</v>
      </c>
      <c r="K89" s="163" t="s">
        <v>93</v>
      </c>
      <c r="L89" s="164" t="s">
        <v>33</v>
      </c>
      <c r="M89" s="165" t="s">
        <v>126</v>
      </c>
      <c r="N89" s="127"/>
    </row>
    <row r="90" spans="2:14" ht="15" hidden="1" customHeight="1" x14ac:dyDescent="0.25">
      <c r="B90" s="46"/>
      <c r="C90" s="46"/>
      <c r="D90" s="47"/>
      <c r="E90" s="48"/>
      <c r="F90" s="49"/>
      <c r="G90" s="59"/>
      <c r="H90" s="81"/>
      <c r="I90" s="161"/>
      <c r="J90" s="52" t="s">
        <v>35</v>
      </c>
      <c r="K90" s="79" t="s">
        <v>93</v>
      </c>
      <c r="L90" s="166" t="s">
        <v>119</v>
      </c>
      <c r="M90" s="109" t="s">
        <v>93</v>
      </c>
      <c r="N90" s="127"/>
    </row>
    <row r="91" spans="2:14" ht="18.75" customHeight="1" thickBot="1" x14ac:dyDescent="0.3">
      <c r="B91" s="167"/>
      <c r="C91" s="62"/>
      <c r="D91" s="63"/>
      <c r="E91" s="64"/>
      <c r="F91" s="65"/>
      <c r="G91" s="66"/>
      <c r="H91" s="85"/>
      <c r="I91" s="162"/>
      <c r="J91" s="68" t="s">
        <v>38</v>
      </c>
      <c r="K91" s="87" t="s">
        <v>93</v>
      </c>
      <c r="L91" s="68"/>
      <c r="M91" s="88"/>
      <c r="N91" s="138"/>
    </row>
    <row r="92" spans="2:14" ht="60" customHeight="1" x14ac:dyDescent="0.25">
      <c r="B92" s="34" t="s">
        <v>90</v>
      </c>
      <c r="C92" s="34" t="s">
        <v>90</v>
      </c>
      <c r="D92" s="35">
        <v>2060</v>
      </c>
      <c r="E92" s="36">
        <f t="shared" ref="E92" si="6">+D92</f>
        <v>2060</v>
      </c>
      <c r="F92" s="37">
        <v>1</v>
      </c>
      <c r="G92" s="38" t="s">
        <v>120</v>
      </c>
      <c r="H92" s="75" t="s">
        <v>20</v>
      </c>
      <c r="I92" s="97" t="s">
        <v>127</v>
      </c>
      <c r="J92" s="41" t="s">
        <v>22</v>
      </c>
      <c r="K92" s="42" t="s">
        <v>93</v>
      </c>
      <c r="L92" s="41" t="s">
        <v>23</v>
      </c>
      <c r="M92" s="76" t="s">
        <v>93</v>
      </c>
      <c r="N92" s="44" t="s">
        <v>128</v>
      </c>
    </row>
    <row r="93" spans="2:14" x14ac:dyDescent="0.25">
      <c r="B93" s="46"/>
      <c r="C93" s="46"/>
      <c r="D93" s="47"/>
      <c r="E93" s="48"/>
      <c r="F93" s="49"/>
      <c r="G93" s="59"/>
      <c r="H93" s="77" t="s">
        <v>26</v>
      </c>
      <c r="I93" s="160">
        <v>46220194</v>
      </c>
      <c r="J93" s="52" t="s">
        <v>27</v>
      </c>
      <c r="K93" s="79" t="s">
        <v>93</v>
      </c>
      <c r="L93" s="52" t="s">
        <v>29</v>
      </c>
      <c r="M93" s="153" t="s">
        <v>93</v>
      </c>
      <c r="N93" s="55"/>
    </row>
    <row r="94" spans="2:14" ht="176.25" customHeight="1" x14ac:dyDescent="0.25">
      <c r="B94" s="46"/>
      <c r="C94" s="46"/>
      <c r="D94" s="47"/>
      <c r="E94" s="48"/>
      <c r="F94" s="49"/>
      <c r="G94" s="59"/>
      <c r="H94" s="81"/>
      <c r="I94" s="161"/>
      <c r="J94" s="155" t="s">
        <v>31</v>
      </c>
      <c r="K94" s="156" t="s">
        <v>93</v>
      </c>
      <c r="L94" s="157" t="s">
        <v>33</v>
      </c>
      <c r="M94" s="72" t="s">
        <v>129</v>
      </c>
      <c r="N94" s="55"/>
    </row>
    <row r="95" spans="2:14" x14ac:dyDescent="0.25">
      <c r="B95" s="46"/>
      <c r="C95" s="46"/>
      <c r="D95" s="47"/>
      <c r="E95" s="48"/>
      <c r="F95" s="49"/>
      <c r="G95" s="59"/>
      <c r="H95" s="81"/>
      <c r="I95" s="161"/>
      <c r="J95" s="52" t="s">
        <v>35</v>
      </c>
      <c r="K95" s="79" t="s">
        <v>93</v>
      </c>
      <c r="L95" s="52" t="s">
        <v>119</v>
      </c>
      <c r="M95" s="109" t="s">
        <v>93</v>
      </c>
      <c r="N95" s="55"/>
    </row>
    <row r="96" spans="2:14" ht="20.25" customHeight="1" thickBot="1" x14ac:dyDescent="0.3">
      <c r="B96" s="62"/>
      <c r="C96" s="62"/>
      <c r="D96" s="63"/>
      <c r="E96" s="64"/>
      <c r="F96" s="65"/>
      <c r="G96" s="66"/>
      <c r="H96" s="85"/>
      <c r="I96" s="162"/>
      <c r="J96" s="68" t="s">
        <v>38</v>
      </c>
      <c r="K96" s="87" t="s">
        <v>93</v>
      </c>
      <c r="L96" s="68"/>
      <c r="M96" s="88"/>
      <c r="N96" s="71"/>
    </row>
    <row r="97" spans="2:14" ht="75.75" customHeight="1" x14ac:dyDescent="0.25">
      <c r="B97" s="34" t="s">
        <v>90</v>
      </c>
      <c r="C97" s="34" t="s">
        <v>90</v>
      </c>
      <c r="D97" s="35">
        <v>850</v>
      </c>
      <c r="E97" s="36">
        <f t="shared" ref="E97:E102" si="7">+D97</f>
        <v>850</v>
      </c>
      <c r="F97" s="37">
        <v>1</v>
      </c>
      <c r="G97" s="38" t="s">
        <v>120</v>
      </c>
      <c r="H97" s="75" t="s">
        <v>20</v>
      </c>
      <c r="I97" s="97" t="s">
        <v>130</v>
      </c>
      <c r="J97" s="41" t="s">
        <v>22</v>
      </c>
      <c r="K97" s="42" t="s">
        <v>93</v>
      </c>
      <c r="L97" s="41" t="s">
        <v>23</v>
      </c>
      <c r="M97" s="76" t="s">
        <v>93</v>
      </c>
      <c r="N97" s="44" t="s">
        <v>131</v>
      </c>
    </row>
    <row r="98" spans="2:14" ht="15" customHeight="1" x14ac:dyDescent="0.25">
      <c r="B98" s="46"/>
      <c r="C98" s="46"/>
      <c r="D98" s="47"/>
      <c r="E98" s="48"/>
      <c r="F98" s="49"/>
      <c r="G98" s="59"/>
      <c r="H98" s="77" t="s">
        <v>26</v>
      </c>
      <c r="I98" s="168">
        <v>9553002</v>
      </c>
      <c r="J98" s="52" t="s">
        <v>27</v>
      </c>
      <c r="K98" s="79" t="s">
        <v>93</v>
      </c>
      <c r="L98" s="52" t="s">
        <v>29</v>
      </c>
      <c r="M98" s="153" t="s">
        <v>93</v>
      </c>
      <c r="N98" s="55"/>
    </row>
    <row r="99" spans="2:14" ht="154.5" customHeight="1" x14ac:dyDescent="0.25">
      <c r="B99" s="46"/>
      <c r="C99" s="46"/>
      <c r="D99" s="47"/>
      <c r="E99" s="48"/>
      <c r="F99" s="49"/>
      <c r="G99" s="59"/>
      <c r="H99" s="81"/>
      <c r="I99" s="169"/>
      <c r="J99" s="155" t="s">
        <v>31</v>
      </c>
      <c r="K99" s="156" t="s">
        <v>93</v>
      </c>
      <c r="L99" s="157" t="s">
        <v>33</v>
      </c>
      <c r="M99" s="72" t="s">
        <v>132</v>
      </c>
      <c r="N99" s="55"/>
    </row>
    <row r="100" spans="2:14" x14ac:dyDescent="0.25">
      <c r="B100" s="46"/>
      <c r="C100" s="46"/>
      <c r="D100" s="47"/>
      <c r="E100" s="48"/>
      <c r="F100" s="49"/>
      <c r="G100" s="59"/>
      <c r="H100" s="81"/>
      <c r="I100" s="169"/>
      <c r="J100" s="52" t="s">
        <v>35</v>
      </c>
      <c r="K100" s="79" t="s">
        <v>93</v>
      </c>
      <c r="L100" s="52" t="s">
        <v>119</v>
      </c>
      <c r="M100" s="170" t="s">
        <v>93</v>
      </c>
      <c r="N100" s="55"/>
    </row>
    <row r="101" spans="2:14" ht="15.75" thickBot="1" x14ac:dyDescent="0.3">
      <c r="B101" s="62"/>
      <c r="C101" s="62"/>
      <c r="D101" s="63"/>
      <c r="E101" s="64"/>
      <c r="F101" s="65"/>
      <c r="G101" s="66"/>
      <c r="H101" s="85"/>
      <c r="I101" s="171"/>
      <c r="J101" s="68" t="s">
        <v>38</v>
      </c>
      <c r="K101" s="87" t="s">
        <v>93</v>
      </c>
      <c r="L101" s="68"/>
      <c r="M101" s="172"/>
      <c r="N101" s="71"/>
    </row>
    <row r="102" spans="2:14" ht="45" customHeight="1" x14ac:dyDescent="0.25">
      <c r="B102" s="34" t="s">
        <v>90</v>
      </c>
      <c r="C102" s="34" t="s">
        <v>90</v>
      </c>
      <c r="D102" s="35">
        <v>8424</v>
      </c>
      <c r="E102" s="36">
        <f t="shared" si="7"/>
        <v>8424</v>
      </c>
      <c r="F102" s="37">
        <v>1</v>
      </c>
      <c r="G102" s="38" t="s">
        <v>120</v>
      </c>
      <c r="H102" s="75" t="s">
        <v>20</v>
      </c>
      <c r="I102" s="97" t="s">
        <v>133</v>
      </c>
      <c r="J102" s="41" t="s">
        <v>22</v>
      </c>
      <c r="K102" s="42" t="s">
        <v>93</v>
      </c>
      <c r="L102" s="41" t="s">
        <v>23</v>
      </c>
      <c r="M102" s="173" t="s">
        <v>93</v>
      </c>
      <c r="N102" s="44" t="s">
        <v>134</v>
      </c>
    </row>
    <row r="103" spans="2:14" x14ac:dyDescent="0.25">
      <c r="B103" s="46"/>
      <c r="C103" s="46"/>
      <c r="D103" s="47"/>
      <c r="E103" s="48"/>
      <c r="F103" s="49"/>
      <c r="G103" s="59"/>
      <c r="H103" s="77" t="s">
        <v>26</v>
      </c>
      <c r="I103" s="160">
        <v>50185152</v>
      </c>
      <c r="J103" s="52" t="s">
        <v>27</v>
      </c>
      <c r="K103" s="79" t="s">
        <v>93</v>
      </c>
      <c r="L103" s="52" t="s">
        <v>29</v>
      </c>
      <c r="M103" s="174" t="s">
        <v>93</v>
      </c>
      <c r="N103" s="55"/>
    </row>
    <row r="104" spans="2:14" ht="216" customHeight="1" x14ac:dyDescent="0.25">
      <c r="B104" s="46"/>
      <c r="C104" s="46"/>
      <c r="D104" s="47"/>
      <c r="E104" s="48"/>
      <c r="F104" s="49"/>
      <c r="G104" s="59"/>
      <c r="H104" s="81"/>
      <c r="I104" s="161"/>
      <c r="J104" s="155" t="s">
        <v>31</v>
      </c>
      <c r="K104" s="156" t="s">
        <v>93</v>
      </c>
      <c r="L104" s="157" t="s">
        <v>33</v>
      </c>
      <c r="M104" s="72" t="s">
        <v>135</v>
      </c>
      <c r="N104" s="55"/>
    </row>
    <row r="105" spans="2:14" x14ac:dyDescent="0.25">
      <c r="B105" s="46"/>
      <c r="C105" s="46"/>
      <c r="D105" s="47"/>
      <c r="E105" s="48"/>
      <c r="F105" s="49"/>
      <c r="G105" s="59"/>
      <c r="H105" s="81"/>
      <c r="I105" s="161"/>
      <c r="J105" s="52" t="s">
        <v>35</v>
      </c>
      <c r="K105" s="79" t="s">
        <v>93</v>
      </c>
      <c r="L105" s="52" t="s">
        <v>119</v>
      </c>
      <c r="M105" s="170" t="s">
        <v>93</v>
      </c>
      <c r="N105" s="55"/>
    </row>
    <row r="106" spans="2:14" ht="15.75" thickBot="1" x14ac:dyDescent="0.3">
      <c r="B106" s="62"/>
      <c r="C106" s="62"/>
      <c r="D106" s="63"/>
      <c r="E106" s="64"/>
      <c r="F106" s="65"/>
      <c r="G106" s="66"/>
      <c r="H106" s="85"/>
      <c r="I106" s="162"/>
      <c r="J106" s="68" t="s">
        <v>38</v>
      </c>
      <c r="K106" s="87" t="s">
        <v>93</v>
      </c>
      <c r="L106" s="68"/>
      <c r="M106" s="172"/>
      <c r="N106" s="71"/>
    </row>
    <row r="107" spans="2:14" ht="40.5" customHeight="1" x14ac:dyDescent="0.25">
      <c r="B107" s="141" t="s">
        <v>136</v>
      </c>
      <c r="C107" s="34" t="s">
        <v>90</v>
      </c>
      <c r="D107" s="35">
        <f>E107</f>
        <v>599</v>
      </c>
      <c r="E107" s="36">
        <v>599</v>
      </c>
      <c r="F107" s="37">
        <v>1</v>
      </c>
      <c r="G107" s="175" t="s">
        <v>19</v>
      </c>
      <c r="H107" s="75" t="s">
        <v>20</v>
      </c>
      <c r="I107" s="97" t="s">
        <v>137</v>
      </c>
      <c r="J107" s="41" t="s">
        <v>22</v>
      </c>
      <c r="K107" s="42" t="s">
        <v>93</v>
      </c>
      <c r="L107" s="41" t="s">
        <v>23</v>
      </c>
      <c r="M107" s="76" t="s">
        <v>93</v>
      </c>
      <c r="N107" s="176" t="s">
        <v>138</v>
      </c>
    </row>
    <row r="108" spans="2:14" ht="36.75" customHeight="1" x14ac:dyDescent="0.25">
      <c r="B108" s="142"/>
      <c r="C108" s="46"/>
      <c r="D108" s="47"/>
      <c r="E108" s="48"/>
      <c r="F108" s="49"/>
      <c r="G108" s="177"/>
      <c r="H108" s="77" t="s">
        <v>26</v>
      </c>
      <c r="I108" s="178"/>
      <c r="J108" s="52" t="s">
        <v>27</v>
      </c>
      <c r="K108" s="79" t="s">
        <v>93</v>
      </c>
      <c r="L108" s="52" t="s">
        <v>29</v>
      </c>
      <c r="M108" s="179" t="s">
        <v>93</v>
      </c>
      <c r="N108" s="180"/>
    </row>
    <row r="109" spans="2:14" ht="192" customHeight="1" x14ac:dyDescent="0.25">
      <c r="B109" s="142"/>
      <c r="C109" s="46"/>
      <c r="D109" s="47"/>
      <c r="E109" s="48"/>
      <c r="F109" s="49"/>
      <c r="G109" s="177"/>
      <c r="H109" s="81"/>
      <c r="I109" s="169"/>
      <c r="J109" s="155" t="s">
        <v>31</v>
      </c>
      <c r="K109" s="156" t="s">
        <v>93</v>
      </c>
      <c r="L109" s="181" t="s">
        <v>33</v>
      </c>
      <c r="M109" s="83" t="s">
        <v>139</v>
      </c>
      <c r="N109" s="180"/>
    </row>
    <row r="110" spans="2:14" x14ac:dyDescent="0.25">
      <c r="B110" s="142"/>
      <c r="C110" s="46"/>
      <c r="D110" s="47"/>
      <c r="E110" s="48"/>
      <c r="F110" s="49"/>
      <c r="G110" s="177"/>
      <c r="H110" s="81"/>
      <c r="I110" s="144"/>
      <c r="J110" s="52" t="s">
        <v>35</v>
      </c>
      <c r="K110" s="79" t="s">
        <v>93</v>
      </c>
      <c r="L110" s="52" t="s">
        <v>119</v>
      </c>
      <c r="M110" s="73" t="s">
        <v>93</v>
      </c>
      <c r="N110" s="180"/>
    </row>
    <row r="111" spans="2:14" ht="15.75" thickBot="1" x14ac:dyDescent="0.3">
      <c r="B111" s="142"/>
      <c r="C111" s="62"/>
      <c r="D111" s="63"/>
      <c r="E111" s="64"/>
      <c r="F111" s="65"/>
      <c r="G111" s="182"/>
      <c r="H111" s="85"/>
      <c r="I111" s="146"/>
      <c r="J111" s="68" t="s">
        <v>38</v>
      </c>
      <c r="K111" s="87" t="s">
        <v>93</v>
      </c>
      <c r="L111" s="68"/>
      <c r="M111" s="88"/>
      <c r="N111" s="183"/>
    </row>
    <row r="112" spans="2:14" ht="30" customHeight="1" x14ac:dyDescent="0.25">
      <c r="B112" s="141" t="s">
        <v>140</v>
      </c>
      <c r="C112" s="34" t="s">
        <v>141</v>
      </c>
      <c r="D112" s="35">
        <v>210.1</v>
      </c>
      <c r="E112" s="36">
        <f t="shared" ref="E112" si="8">+D112</f>
        <v>210.1</v>
      </c>
      <c r="F112" s="37">
        <v>1</v>
      </c>
      <c r="G112" s="38" t="s">
        <v>142</v>
      </c>
      <c r="H112" s="75" t="s">
        <v>20</v>
      </c>
      <c r="I112" s="40" t="s">
        <v>143</v>
      </c>
      <c r="J112" s="41" t="s">
        <v>22</v>
      </c>
      <c r="K112" s="42" t="s">
        <v>93</v>
      </c>
      <c r="L112" s="41" t="s">
        <v>23</v>
      </c>
      <c r="M112" s="76" t="s">
        <v>93</v>
      </c>
      <c r="N112" s="44" t="s">
        <v>144</v>
      </c>
    </row>
    <row r="113" spans="2:14" ht="36.75" customHeight="1" x14ac:dyDescent="0.25">
      <c r="B113" s="142"/>
      <c r="C113" s="46"/>
      <c r="D113" s="47"/>
      <c r="E113" s="48"/>
      <c r="F113" s="49"/>
      <c r="G113" s="59"/>
      <c r="H113" s="77" t="s">
        <v>26</v>
      </c>
      <c r="I113" s="78">
        <v>326445</v>
      </c>
      <c r="J113" s="52" t="s">
        <v>27</v>
      </c>
      <c r="K113" s="79" t="s">
        <v>93</v>
      </c>
      <c r="L113" s="52" t="s">
        <v>29</v>
      </c>
      <c r="M113" s="179" t="s">
        <v>93</v>
      </c>
      <c r="N113" s="55"/>
    </row>
    <row r="114" spans="2:14" ht="144.75" customHeight="1" x14ac:dyDescent="0.25">
      <c r="B114" s="142"/>
      <c r="C114" s="46"/>
      <c r="D114" s="47"/>
      <c r="E114" s="48"/>
      <c r="F114" s="49"/>
      <c r="G114" s="59"/>
      <c r="H114" s="81"/>
      <c r="I114" s="82"/>
      <c r="J114" s="155" t="s">
        <v>31</v>
      </c>
      <c r="K114" s="156" t="s">
        <v>93</v>
      </c>
      <c r="L114" s="181" t="s">
        <v>33</v>
      </c>
      <c r="M114" s="83" t="s">
        <v>145</v>
      </c>
      <c r="N114" s="55"/>
    </row>
    <row r="115" spans="2:14" x14ac:dyDescent="0.25">
      <c r="B115" s="142"/>
      <c r="C115" s="46"/>
      <c r="D115" s="47"/>
      <c r="E115" s="48"/>
      <c r="F115" s="49"/>
      <c r="G115" s="59"/>
      <c r="H115" s="81"/>
      <c r="I115" s="82"/>
      <c r="J115" s="52" t="s">
        <v>35</v>
      </c>
      <c r="K115" s="79" t="s">
        <v>93</v>
      </c>
      <c r="L115" s="52" t="s">
        <v>119</v>
      </c>
      <c r="M115" s="61" t="s">
        <v>93</v>
      </c>
      <c r="N115" s="55"/>
    </row>
    <row r="116" spans="2:14" ht="15.75" thickBot="1" x14ac:dyDescent="0.3">
      <c r="B116" s="145"/>
      <c r="C116" s="62"/>
      <c r="D116" s="63"/>
      <c r="E116" s="64"/>
      <c r="F116" s="65"/>
      <c r="G116" s="66"/>
      <c r="H116" s="85"/>
      <c r="I116" s="86"/>
      <c r="J116" s="68" t="s">
        <v>38</v>
      </c>
      <c r="K116" s="87" t="s">
        <v>93</v>
      </c>
      <c r="L116" s="68"/>
      <c r="M116" s="184"/>
      <c r="N116" s="71"/>
    </row>
    <row r="117" spans="2:14" ht="44.25" customHeight="1" x14ac:dyDescent="0.25">
      <c r="B117" s="185"/>
      <c r="C117" s="186" t="s">
        <v>141</v>
      </c>
      <c r="D117" s="35">
        <v>2376.4699999999998</v>
      </c>
      <c r="E117" s="36">
        <f t="shared" ref="E117" si="9">+D117</f>
        <v>2376.4699999999998</v>
      </c>
      <c r="F117" s="37">
        <v>1</v>
      </c>
      <c r="G117" s="38" t="s">
        <v>146</v>
      </c>
      <c r="H117" s="75" t="s">
        <v>20</v>
      </c>
      <c r="I117" s="91" t="s">
        <v>147</v>
      </c>
      <c r="J117" s="41" t="s">
        <v>22</v>
      </c>
      <c r="K117" s="42" t="s">
        <v>93</v>
      </c>
      <c r="L117" s="41" t="s">
        <v>23</v>
      </c>
      <c r="M117" s="95" t="s">
        <v>93</v>
      </c>
      <c r="N117" s="44" t="s">
        <v>148</v>
      </c>
    </row>
    <row r="118" spans="2:14" ht="21" x14ac:dyDescent="0.25">
      <c r="B118" s="187"/>
      <c r="C118" s="188"/>
      <c r="D118" s="47"/>
      <c r="E118" s="48"/>
      <c r="F118" s="49"/>
      <c r="G118" s="59"/>
      <c r="H118" s="77" t="s">
        <v>26</v>
      </c>
      <c r="I118" s="78">
        <v>3306518</v>
      </c>
      <c r="J118" s="52" t="s">
        <v>27</v>
      </c>
      <c r="K118" s="79" t="s">
        <v>93</v>
      </c>
      <c r="L118" s="52" t="s">
        <v>29</v>
      </c>
      <c r="M118" s="189" t="s">
        <v>93</v>
      </c>
      <c r="N118" s="55"/>
    </row>
    <row r="119" spans="2:14" ht="91.5" customHeight="1" x14ac:dyDescent="0.25">
      <c r="B119" s="190"/>
      <c r="C119" s="188"/>
      <c r="D119" s="47"/>
      <c r="E119" s="48"/>
      <c r="F119" s="49"/>
      <c r="G119" s="59"/>
      <c r="H119" s="81"/>
      <c r="I119" s="82"/>
      <c r="J119" s="155" t="s">
        <v>31</v>
      </c>
      <c r="K119" s="156" t="s">
        <v>93</v>
      </c>
      <c r="L119" s="181" t="s">
        <v>33</v>
      </c>
      <c r="M119" s="83" t="s">
        <v>149</v>
      </c>
      <c r="N119" s="55"/>
    </row>
    <row r="120" spans="2:14" ht="15.75" thickBot="1" x14ac:dyDescent="0.3">
      <c r="B120" s="190"/>
      <c r="C120" s="188"/>
      <c r="D120" s="47"/>
      <c r="E120" s="48"/>
      <c r="F120" s="49"/>
      <c r="G120" s="59"/>
      <c r="H120" s="81"/>
      <c r="I120" s="82"/>
      <c r="J120" s="52" t="s">
        <v>35</v>
      </c>
      <c r="K120" s="79" t="s">
        <v>93</v>
      </c>
      <c r="L120" s="52" t="s">
        <v>119</v>
      </c>
      <c r="M120" s="73" t="s">
        <v>93</v>
      </c>
      <c r="N120" s="55"/>
    </row>
    <row r="121" spans="2:14" ht="9" customHeight="1" thickBot="1" x14ac:dyDescent="0.3">
      <c r="B121" s="121" t="s">
        <v>141</v>
      </c>
      <c r="C121" s="191"/>
      <c r="D121" s="63"/>
      <c r="E121" s="64"/>
      <c r="F121" s="65"/>
      <c r="G121" s="66"/>
      <c r="H121" s="85"/>
      <c r="I121" s="86"/>
      <c r="J121" s="68" t="s">
        <v>38</v>
      </c>
      <c r="K121" s="87" t="s">
        <v>93</v>
      </c>
      <c r="L121" s="68"/>
      <c r="M121" s="88"/>
      <c r="N121" s="71"/>
    </row>
    <row r="122" spans="2:14" ht="38.25" customHeight="1" x14ac:dyDescent="0.25">
      <c r="B122" s="127"/>
      <c r="C122" s="186" t="s">
        <v>141</v>
      </c>
      <c r="D122" s="35">
        <v>6524.05</v>
      </c>
      <c r="E122" s="36">
        <f t="shared" ref="E122" si="10">+D122</f>
        <v>6524.05</v>
      </c>
      <c r="F122" s="37">
        <v>1</v>
      </c>
      <c r="G122" s="38" t="s">
        <v>150</v>
      </c>
      <c r="H122" s="75" t="s">
        <v>20</v>
      </c>
      <c r="I122" s="192" t="s">
        <v>151</v>
      </c>
      <c r="J122" s="41" t="s">
        <v>22</v>
      </c>
      <c r="K122" s="42" t="s">
        <v>93</v>
      </c>
      <c r="L122" s="41" t="s">
        <v>23</v>
      </c>
      <c r="M122" s="76" t="s">
        <v>93</v>
      </c>
      <c r="N122" s="44" t="s">
        <v>152</v>
      </c>
    </row>
    <row r="123" spans="2:14" x14ac:dyDescent="0.25">
      <c r="B123" s="127"/>
      <c r="C123" s="188"/>
      <c r="D123" s="47"/>
      <c r="E123" s="48"/>
      <c r="F123" s="49"/>
      <c r="G123" s="59"/>
      <c r="H123" s="77" t="s">
        <v>26</v>
      </c>
      <c r="I123" s="78">
        <v>326445</v>
      </c>
      <c r="J123" s="52" t="s">
        <v>27</v>
      </c>
      <c r="K123" s="79" t="s">
        <v>93</v>
      </c>
      <c r="L123" s="52" t="s">
        <v>29</v>
      </c>
      <c r="M123" s="179" t="s">
        <v>93</v>
      </c>
      <c r="N123" s="55"/>
    </row>
    <row r="124" spans="2:14" ht="89.25" customHeight="1" x14ac:dyDescent="0.25">
      <c r="B124" s="127"/>
      <c r="C124" s="188"/>
      <c r="D124" s="47"/>
      <c r="E124" s="48"/>
      <c r="F124" s="49"/>
      <c r="G124" s="59"/>
      <c r="H124" s="81"/>
      <c r="I124" s="82"/>
      <c r="J124" s="155" t="s">
        <v>31</v>
      </c>
      <c r="K124" s="156" t="s">
        <v>93</v>
      </c>
      <c r="L124" s="181" t="s">
        <v>33</v>
      </c>
      <c r="M124" s="83" t="s">
        <v>153</v>
      </c>
      <c r="N124" s="55"/>
    </row>
    <row r="125" spans="2:14" x14ac:dyDescent="0.25">
      <c r="B125" s="127"/>
      <c r="C125" s="188"/>
      <c r="D125" s="47"/>
      <c r="E125" s="48"/>
      <c r="F125" s="49"/>
      <c r="G125" s="59"/>
      <c r="H125" s="81"/>
      <c r="I125" s="82"/>
      <c r="J125" s="52" t="s">
        <v>35</v>
      </c>
      <c r="K125" s="79" t="s">
        <v>93</v>
      </c>
      <c r="L125" s="52" t="s">
        <v>119</v>
      </c>
      <c r="M125" s="73" t="s">
        <v>93</v>
      </c>
      <c r="N125" s="55"/>
    </row>
    <row r="126" spans="2:14" ht="15.75" thickBot="1" x14ac:dyDescent="0.3">
      <c r="B126" s="193"/>
      <c r="C126" s="191"/>
      <c r="D126" s="63"/>
      <c r="E126" s="64"/>
      <c r="F126" s="65"/>
      <c r="G126" s="66"/>
      <c r="H126" s="85"/>
      <c r="I126" s="86"/>
      <c r="J126" s="68" t="s">
        <v>38</v>
      </c>
      <c r="K126" s="87" t="s">
        <v>93</v>
      </c>
      <c r="L126" s="68"/>
      <c r="M126" s="88"/>
      <c r="N126" s="71"/>
    </row>
    <row r="127" spans="2:14" ht="38.25" x14ac:dyDescent="0.25">
      <c r="B127" s="194"/>
      <c r="C127" s="186" t="s">
        <v>141</v>
      </c>
      <c r="D127" s="35">
        <v>2253.02</v>
      </c>
      <c r="E127" s="36">
        <f t="shared" ref="E127" si="11">+D127</f>
        <v>2253.02</v>
      </c>
      <c r="F127" s="37">
        <v>1</v>
      </c>
      <c r="G127" s="38" t="s">
        <v>150</v>
      </c>
      <c r="H127" s="75" t="s">
        <v>20</v>
      </c>
      <c r="I127" s="97" t="s">
        <v>151</v>
      </c>
      <c r="J127" s="41" t="s">
        <v>22</v>
      </c>
      <c r="K127" s="42" t="s">
        <v>93</v>
      </c>
      <c r="L127" s="41" t="s">
        <v>23</v>
      </c>
      <c r="M127" s="76" t="s">
        <v>93</v>
      </c>
      <c r="N127" s="44" t="s">
        <v>154</v>
      </c>
    </row>
    <row r="128" spans="2:14" x14ac:dyDescent="0.25">
      <c r="B128" s="127" t="s">
        <v>141</v>
      </c>
      <c r="C128" s="188"/>
      <c r="D128" s="47"/>
      <c r="E128" s="48"/>
      <c r="F128" s="49"/>
      <c r="G128" s="59"/>
      <c r="H128" s="77" t="s">
        <v>26</v>
      </c>
      <c r="I128" s="78">
        <v>326445</v>
      </c>
      <c r="J128" s="52" t="s">
        <v>27</v>
      </c>
      <c r="K128" s="79" t="s">
        <v>93</v>
      </c>
      <c r="L128" s="52" t="s">
        <v>29</v>
      </c>
      <c r="M128" s="179" t="s">
        <v>93</v>
      </c>
      <c r="N128" s="55"/>
    </row>
    <row r="129" spans="2:14" ht="105" customHeight="1" x14ac:dyDescent="0.25">
      <c r="B129" s="127"/>
      <c r="C129" s="188"/>
      <c r="D129" s="47"/>
      <c r="E129" s="48"/>
      <c r="F129" s="49"/>
      <c r="G129" s="59"/>
      <c r="H129" s="81"/>
      <c r="I129" s="82"/>
      <c r="J129" s="155" t="s">
        <v>31</v>
      </c>
      <c r="K129" s="156" t="s">
        <v>93</v>
      </c>
      <c r="L129" s="181" t="s">
        <v>33</v>
      </c>
      <c r="M129" s="83" t="s">
        <v>155</v>
      </c>
      <c r="N129" s="55"/>
    </row>
    <row r="130" spans="2:14" x14ac:dyDescent="0.25">
      <c r="B130" s="127"/>
      <c r="C130" s="188"/>
      <c r="D130" s="47"/>
      <c r="E130" s="48"/>
      <c r="F130" s="49"/>
      <c r="G130" s="59"/>
      <c r="H130" s="81"/>
      <c r="I130" s="82"/>
      <c r="J130" s="52" t="s">
        <v>35</v>
      </c>
      <c r="K130" s="79" t="s">
        <v>93</v>
      </c>
      <c r="L130" s="52" t="s">
        <v>119</v>
      </c>
      <c r="M130" s="73" t="s">
        <v>93</v>
      </c>
      <c r="N130" s="55"/>
    </row>
    <row r="131" spans="2:14" ht="39" customHeight="1" thickBot="1" x14ac:dyDescent="0.3">
      <c r="B131" s="127"/>
      <c r="C131" s="188"/>
      <c r="D131" s="63"/>
      <c r="E131" s="64"/>
      <c r="F131" s="65"/>
      <c r="G131" s="59"/>
      <c r="H131" s="85"/>
      <c r="I131" s="82"/>
      <c r="J131" s="68" t="s">
        <v>38</v>
      </c>
      <c r="K131" s="87" t="s">
        <v>93</v>
      </c>
      <c r="L131" s="68"/>
      <c r="M131" s="88"/>
      <c r="N131" s="71"/>
    </row>
    <row r="132" spans="2:14" ht="25.5" x14ac:dyDescent="0.25">
      <c r="B132" s="127"/>
      <c r="C132" s="186" t="s">
        <v>141</v>
      </c>
      <c r="D132" s="35">
        <f>+E132+E134</f>
        <v>150</v>
      </c>
      <c r="E132" s="36">
        <v>150</v>
      </c>
      <c r="F132" s="37">
        <v>1</v>
      </c>
      <c r="G132" s="38" t="s">
        <v>156</v>
      </c>
      <c r="H132" s="75" t="s">
        <v>20</v>
      </c>
      <c r="I132" s="192" t="s">
        <v>157</v>
      </c>
      <c r="J132" s="41" t="s">
        <v>22</v>
      </c>
      <c r="K132" s="42" t="s">
        <v>93</v>
      </c>
      <c r="L132" s="41" t="s">
        <v>23</v>
      </c>
      <c r="M132" s="76" t="s">
        <v>93</v>
      </c>
      <c r="N132" s="44" t="s">
        <v>158</v>
      </c>
    </row>
    <row r="133" spans="2:14" x14ac:dyDescent="0.25">
      <c r="B133" s="190"/>
      <c r="C133" s="188"/>
      <c r="D133" s="47"/>
      <c r="E133" s="48"/>
      <c r="F133" s="49"/>
      <c r="G133" s="59"/>
      <c r="H133" s="77" t="s">
        <v>26</v>
      </c>
      <c r="I133" s="78">
        <v>2529416</v>
      </c>
      <c r="J133" s="52" t="s">
        <v>27</v>
      </c>
      <c r="K133" s="79" t="s">
        <v>93</v>
      </c>
      <c r="L133" s="52" t="s">
        <v>29</v>
      </c>
      <c r="M133" s="179" t="s">
        <v>93</v>
      </c>
      <c r="N133" s="55"/>
    </row>
    <row r="134" spans="2:14" ht="96" customHeight="1" x14ac:dyDescent="0.25">
      <c r="B134" s="190"/>
      <c r="C134" s="188"/>
      <c r="D134" s="47"/>
      <c r="E134" s="48"/>
      <c r="F134" s="49"/>
      <c r="G134" s="59"/>
      <c r="H134" s="81"/>
      <c r="I134" s="82"/>
      <c r="J134" s="155" t="s">
        <v>31</v>
      </c>
      <c r="K134" s="156" t="s">
        <v>93</v>
      </c>
      <c r="L134" s="181" t="s">
        <v>33</v>
      </c>
      <c r="M134" s="83" t="s">
        <v>159</v>
      </c>
      <c r="N134" s="55"/>
    </row>
    <row r="135" spans="2:14" x14ac:dyDescent="0.25">
      <c r="B135" s="190"/>
      <c r="C135" s="188"/>
      <c r="D135" s="47"/>
      <c r="E135" s="48"/>
      <c r="F135" s="49"/>
      <c r="G135" s="59"/>
      <c r="H135" s="81"/>
      <c r="I135" s="82"/>
      <c r="J135" s="52" t="s">
        <v>35</v>
      </c>
      <c r="K135" s="79" t="s">
        <v>93</v>
      </c>
      <c r="L135" s="52" t="s">
        <v>119</v>
      </c>
      <c r="M135" s="73" t="s">
        <v>93</v>
      </c>
      <c r="N135" s="55"/>
    </row>
    <row r="136" spans="2:14" ht="30.75" customHeight="1" thickBot="1" x14ac:dyDescent="0.3">
      <c r="B136" s="193"/>
      <c r="C136" s="188"/>
      <c r="D136" s="63"/>
      <c r="E136" s="64"/>
      <c r="F136" s="65"/>
      <c r="G136" s="66"/>
      <c r="H136" s="85"/>
      <c r="I136" s="86"/>
      <c r="J136" s="68" t="s">
        <v>38</v>
      </c>
      <c r="K136" s="87" t="s">
        <v>93</v>
      </c>
      <c r="L136" s="68"/>
      <c r="M136" s="88"/>
      <c r="N136" s="71"/>
    </row>
    <row r="137" spans="2:14" ht="38.25" x14ac:dyDescent="0.25">
      <c r="B137" s="121" t="s">
        <v>141</v>
      </c>
      <c r="C137" s="186" t="s">
        <v>141</v>
      </c>
      <c r="D137" s="35">
        <v>454.68</v>
      </c>
      <c r="E137" s="36">
        <v>454.68</v>
      </c>
      <c r="F137" s="37">
        <v>1</v>
      </c>
      <c r="G137" s="38" t="s">
        <v>19</v>
      </c>
      <c r="H137" s="75" t="s">
        <v>20</v>
      </c>
      <c r="I137" s="97" t="s">
        <v>137</v>
      </c>
      <c r="J137" s="41" t="s">
        <v>22</v>
      </c>
      <c r="K137" s="42" t="s">
        <v>93</v>
      </c>
      <c r="L137" s="41" t="s">
        <v>23</v>
      </c>
      <c r="M137" s="76" t="s">
        <v>93</v>
      </c>
      <c r="N137" s="44" t="s">
        <v>160</v>
      </c>
    </row>
    <row r="138" spans="2:14" ht="29.25" customHeight="1" x14ac:dyDescent="0.25">
      <c r="B138" s="127"/>
      <c r="C138" s="188"/>
      <c r="D138" s="47"/>
      <c r="E138" s="48"/>
      <c r="F138" s="49"/>
      <c r="G138" s="59"/>
      <c r="H138" s="77" t="s">
        <v>26</v>
      </c>
      <c r="I138" s="78">
        <v>9929290</v>
      </c>
      <c r="J138" s="52" t="s">
        <v>27</v>
      </c>
      <c r="K138" s="79" t="s">
        <v>93</v>
      </c>
      <c r="L138" s="52" t="s">
        <v>29</v>
      </c>
      <c r="M138" s="179" t="s">
        <v>93</v>
      </c>
      <c r="N138" s="55"/>
    </row>
    <row r="139" spans="2:14" ht="179.25" customHeight="1" x14ac:dyDescent="0.25">
      <c r="B139" s="127"/>
      <c r="C139" s="188"/>
      <c r="D139" s="47"/>
      <c r="E139" s="48"/>
      <c r="F139" s="49"/>
      <c r="G139" s="59"/>
      <c r="H139" s="81"/>
      <c r="I139" s="82"/>
      <c r="J139" s="155" t="s">
        <v>31</v>
      </c>
      <c r="K139" s="156" t="s">
        <v>93</v>
      </c>
      <c r="L139" s="181" t="s">
        <v>33</v>
      </c>
      <c r="M139" s="83" t="s">
        <v>161</v>
      </c>
      <c r="N139" s="55"/>
    </row>
    <row r="140" spans="2:14" x14ac:dyDescent="0.25">
      <c r="B140" s="127"/>
      <c r="C140" s="188"/>
      <c r="D140" s="47"/>
      <c r="E140" s="48"/>
      <c r="F140" s="49"/>
      <c r="G140" s="59"/>
      <c r="H140" s="81"/>
      <c r="I140" s="82"/>
      <c r="J140" s="52" t="s">
        <v>35</v>
      </c>
      <c r="K140" s="79" t="s">
        <v>93</v>
      </c>
      <c r="L140" s="52" t="s">
        <v>119</v>
      </c>
      <c r="M140" s="73" t="s">
        <v>93</v>
      </c>
      <c r="N140" s="55"/>
    </row>
    <row r="141" spans="2:14" ht="57.75" customHeight="1" thickBot="1" x14ac:dyDescent="0.3">
      <c r="B141" s="127"/>
      <c r="C141" s="188"/>
      <c r="D141" s="47"/>
      <c r="E141" s="48"/>
      <c r="F141" s="65"/>
      <c r="G141" s="66"/>
      <c r="H141" s="85"/>
      <c r="I141" s="86"/>
      <c r="J141" s="68" t="s">
        <v>38</v>
      </c>
      <c r="K141" s="87" t="s">
        <v>93</v>
      </c>
      <c r="L141" s="68"/>
      <c r="M141" s="88"/>
      <c r="N141" s="71"/>
    </row>
    <row r="142" spans="2:14" ht="58.5" customHeight="1" x14ac:dyDescent="0.25">
      <c r="B142" s="195"/>
      <c r="C142" s="196" t="s">
        <v>141</v>
      </c>
      <c r="D142" s="197">
        <v>159</v>
      </c>
      <c r="E142" s="198">
        <f t="shared" ref="E142" si="12">+D142</f>
        <v>159</v>
      </c>
      <c r="F142" s="199">
        <v>1</v>
      </c>
      <c r="G142" s="59" t="s">
        <v>19</v>
      </c>
      <c r="H142" s="200" t="s">
        <v>20</v>
      </c>
      <c r="I142" s="201" t="s">
        <v>137</v>
      </c>
      <c r="J142" s="166" t="s">
        <v>22</v>
      </c>
      <c r="K142" s="151" t="s">
        <v>93</v>
      </c>
      <c r="L142" s="166" t="s">
        <v>23</v>
      </c>
      <c r="M142" s="202" t="s">
        <v>93</v>
      </c>
      <c r="N142" s="203" t="s">
        <v>162</v>
      </c>
    </row>
    <row r="143" spans="2:14" x14ac:dyDescent="0.25">
      <c r="B143" s="195"/>
      <c r="C143" s="204"/>
      <c r="D143" s="205"/>
      <c r="E143" s="206"/>
      <c r="F143" s="199"/>
      <c r="G143" s="59"/>
      <c r="H143" s="77" t="s">
        <v>26</v>
      </c>
      <c r="I143" s="78">
        <v>9929290</v>
      </c>
      <c r="J143" s="52" t="s">
        <v>27</v>
      </c>
      <c r="K143" s="79" t="s">
        <v>93</v>
      </c>
      <c r="L143" s="52" t="s">
        <v>29</v>
      </c>
      <c r="M143" s="179" t="s">
        <v>93</v>
      </c>
      <c r="N143" s="207"/>
    </row>
    <row r="144" spans="2:14" ht="114" customHeight="1" x14ac:dyDescent="0.25">
      <c r="B144" s="195"/>
      <c r="C144" s="204"/>
      <c r="D144" s="205"/>
      <c r="E144" s="206"/>
      <c r="F144" s="199"/>
      <c r="G144" s="59"/>
      <c r="H144" s="81"/>
      <c r="I144" s="82"/>
      <c r="J144" s="155" t="s">
        <v>31</v>
      </c>
      <c r="K144" s="156" t="s">
        <v>93</v>
      </c>
      <c r="L144" s="181" t="s">
        <v>33</v>
      </c>
      <c r="M144" s="83" t="s">
        <v>163</v>
      </c>
      <c r="N144" s="207"/>
    </row>
    <row r="145" spans="2:14" x14ac:dyDescent="0.25">
      <c r="B145" s="208" t="s">
        <v>141</v>
      </c>
      <c r="C145" s="204"/>
      <c r="D145" s="205"/>
      <c r="E145" s="206"/>
      <c r="F145" s="199"/>
      <c r="G145" s="59"/>
      <c r="H145" s="81"/>
      <c r="I145" s="82"/>
      <c r="J145" s="52" t="s">
        <v>35</v>
      </c>
      <c r="K145" s="79" t="s">
        <v>93</v>
      </c>
      <c r="L145" s="52" t="s">
        <v>119</v>
      </c>
      <c r="M145" s="61" t="s">
        <v>93</v>
      </c>
      <c r="N145" s="207"/>
    </row>
    <row r="146" spans="2:14" ht="15.75" thickBot="1" x14ac:dyDescent="0.3">
      <c r="B146" s="208"/>
      <c r="C146" s="209"/>
      <c r="D146" s="210"/>
      <c r="E146" s="211"/>
      <c r="F146" s="212"/>
      <c r="G146" s="66"/>
      <c r="H146" s="85"/>
      <c r="I146" s="86"/>
      <c r="J146" s="68" t="s">
        <v>38</v>
      </c>
      <c r="K146" s="87" t="s">
        <v>93</v>
      </c>
      <c r="L146" s="68"/>
      <c r="M146" s="88"/>
      <c r="N146" s="213"/>
    </row>
    <row r="147" spans="2:14" ht="38.25" x14ac:dyDescent="0.25">
      <c r="B147" s="127"/>
      <c r="C147" s="188" t="s">
        <v>136</v>
      </c>
      <c r="D147" s="47">
        <v>2515.5300000000002</v>
      </c>
      <c r="E147" s="48">
        <f t="shared" ref="E147" si="13">+D147</f>
        <v>2515.5300000000002</v>
      </c>
      <c r="F147" s="37">
        <v>1</v>
      </c>
      <c r="G147" s="59" t="s">
        <v>19</v>
      </c>
      <c r="H147" s="75" t="s">
        <v>20</v>
      </c>
      <c r="I147" s="97" t="s">
        <v>137</v>
      </c>
      <c r="J147" s="41" t="s">
        <v>22</v>
      </c>
      <c r="K147" s="42" t="s">
        <v>93</v>
      </c>
      <c r="L147" s="41" t="s">
        <v>23</v>
      </c>
      <c r="M147" s="76" t="s">
        <v>93</v>
      </c>
      <c r="N147" s="44" t="s">
        <v>164</v>
      </c>
    </row>
    <row r="148" spans="2:14" x14ac:dyDescent="0.25">
      <c r="B148" s="127"/>
      <c r="C148" s="188"/>
      <c r="D148" s="47"/>
      <c r="E148" s="48"/>
      <c r="F148" s="49"/>
      <c r="G148" s="59"/>
      <c r="H148" s="77" t="s">
        <v>26</v>
      </c>
      <c r="I148" s="78">
        <v>9929290</v>
      </c>
      <c r="J148" s="52" t="s">
        <v>27</v>
      </c>
      <c r="K148" s="79" t="s">
        <v>93</v>
      </c>
      <c r="L148" s="52" t="s">
        <v>29</v>
      </c>
      <c r="M148" s="179" t="s">
        <v>93</v>
      </c>
      <c r="N148" s="55"/>
    </row>
    <row r="149" spans="2:14" ht="108.75" customHeight="1" x14ac:dyDescent="0.25">
      <c r="B149" s="127"/>
      <c r="C149" s="188"/>
      <c r="D149" s="47"/>
      <c r="E149" s="48"/>
      <c r="F149" s="49"/>
      <c r="G149" s="59"/>
      <c r="H149" s="81"/>
      <c r="I149" s="82"/>
      <c r="J149" s="155" t="s">
        <v>31</v>
      </c>
      <c r="K149" s="156" t="s">
        <v>93</v>
      </c>
      <c r="L149" s="181" t="s">
        <v>33</v>
      </c>
      <c r="M149" s="83" t="s">
        <v>165</v>
      </c>
      <c r="N149" s="55"/>
    </row>
    <row r="150" spans="2:14" x14ac:dyDescent="0.25">
      <c r="B150" s="190"/>
      <c r="C150" s="188"/>
      <c r="D150" s="47"/>
      <c r="E150" s="48"/>
      <c r="F150" s="49"/>
      <c r="G150" s="59"/>
      <c r="H150" s="81"/>
      <c r="I150" s="82"/>
      <c r="J150" s="52" t="s">
        <v>35</v>
      </c>
      <c r="K150" s="79" t="s">
        <v>93</v>
      </c>
      <c r="L150" s="52" t="s">
        <v>119</v>
      </c>
      <c r="M150" s="73" t="s">
        <v>93</v>
      </c>
      <c r="N150" s="55"/>
    </row>
    <row r="151" spans="2:14" ht="15.75" thickBot="1" x14ac:dyDescent="0.3">
      <c r="B151" s="193"/>
      <c r="C151" s="188"/>
      <c r="D151" s="214"/>
      <c r="E151" s="64"/>
      <c r="F151" s="65"/>
      <c r="G151" s="66"/>
      <c r="H151" s="85"/>
      <c r="I151" s="86"/>
      <c r="J151" s="68" t="s">
        <v>38</v>
      </c>
      <c r="K151" s="87" t="s">
        <v>93</v>
      </c>
      <c r="L151" s="68"/>
      <c r="M151" s="88"/>
      <c r="N151" s="71"/>
    </row>
    <row r="152" spans="2:14" ht="44.25" customHeight="1" x14ac:dyDescent="0.25">
      <c r="B152" s="194"/>
      <c r="C152" s="141" t="s">
        <v>140</v>
      </c>
      <c r="D152" s="35">
        <v>1984</v>
      </c>
      <c r="E152" s="36">
        <f t="shared" ref="E152" si="14">+D152</f>
        <v>1984</v>
      </c>
      <c r="F152" s="37">
        <v>1</v>
      </c>
      <c r="G152" s="38" t="s">
        <v>166</v>
      </c>
      <c r="H152" s="75" t="s">
        <v>20</v>
      </c>
      <c r="I152" s="215" t="s">
        <v>167</v>
      </c>
      <c r="J152" s="41" t="s">
        <v>22</v>
      </c>
      <c r="K152" s="42" t="s">
        <v>93</v>
      </c>
      <c r="L152" s="41" t="s">
        <v>23</v>
      </c>
      <c r="M152" s="76" t="s">
        <v>93</v>
      </c>
      <c r="N152" s="44" t="s">
        <v>168</v>
      </c>
    </row>
    <row r="153" spans="2:14" x14ac:dyDescent="0.25">
      <c r="B153" s="190"/>
      <c r="C153" s="142"/>
      <c r="D153" s="47"/>
      <c r="E153" s="48"/>
      <c r="F153" s="49"/>
      <c r="G153" s="59"/>
      <c r="H153" s="216" t="s">
        <v>26</v>
      </c>
      <c r="I153" s="217">
        <v>81539657</v>
      </c>
      <c r="J153" s="52" t="s">
        <v>27</v>
      </c>
      <c r="K153" s="79" t="s">
        <v>93</v>
      </c>
      <c r="L153" s="52" t="s">
        <v>29</v>
      </c>
      <c r="M153" s="153" t="s">
        <v>93</v>
      </c>
      <c r="N153" s="55"/>
    </row>
    <row r="154" spans="2:14" ht="114.75" x14ac:dyDescent="0.25">
      <c r="B154" s="190"/>
      <c r="C154" s="142"/>
      <c r="D154" s="47"/>
      <c r="E154" s="48"/>
      <c r="F154" s="49"/>
      <c r="G154" s="59"/>
      <c r="H154" s="218"/>
      <c r="I154" s="219"/>
      <c r="J154" s="220" t="s">
        <v>31</v>
      </c>
      <c r="K154" s="221" t="s">
        <v>93</v>
      </c>
      <c r="L154" s="222" t="s">
        <v>33</v>
      </c>
      <c r="M154" s="72" t="s">
        <v>169</v>
      </c>
      <c r="N154" s="55"/>
    </row>
    <row r="155" spans="2:14" x14ac:dyDescent="0.25">
      <c r="B155" s="190"/>
      <c r="C155" s="142"/>
      <c r="D155" s="47"/>
      <c r="E155" s="48"/>
      <c r="F155" s="49"/>
      <c r="G155" s="59"/>
      <c r="H155" s="218"/>
      <c r="I155" s="219"/>
      <c r="J155" s="52" t="s">
        <v>35</v>
      </c>
      <c r="K155" s="79" t="s">
        <v>93</v>
      </c>
      <c r="L155" s="52" t="s">
        <v>119</v>
      </c>
      <c r="M155" s="109" t="s">
        <v>93</v>
      </c>
      <c r="N155" s="55"/>
    </row>
    <row r="156" spans="2:14" ht="15.75" thickBot="1" x14ac:dyDescent="0.3">
      <c r="B156" s="190"/>
      <c r="C156" s="145"/>
      <c r="D156" s="63"/>
      <c r="E156" s="64"/>
      <c r="F156" s="65"/>
      <c r="G156" s="223"/>
      <c r="H156" s="224"/>
      <c r="I156" s="225"/>
      <c r="J156" s="68" t="s">
        <v>38</v>
      </c>
      <c r="K156" s="87" t="s">
        <v>93</v>
      </c>
      <c r="L156" s="68"/>
      <c r="M156" s="88"/>
      <c r="N156" s="71"/>
    </row>
    <row r="157" spans="2:14" ht="15.75" thickBot="1" x14ac:dyDescent="0.3">
      <c r="B157" s="190"/>
      <c r="C157" s="226"/>
      <c r="D157" s="227"/>
      <c r="E157" s="228"/>
      <c r="F157" s="229"/>
      <c r="G157" s="223"/>
      <c r="H157" s="230"/>
      <c r="I157" s="146"/>
      <c r="J157" s="68" t="s">
        <v>38</v>
      </c>
      <c r="K157" s="87" t="s">
        <v>93</v>
      </c>
      <c r="L157" s="68"/>
      <c r="M157" s="88"/>
      <c r="N157" s="231"/>
    </row>
    <row r="158" spans="2:14" ht="21.75" thickBot="1" x14ac:dyDescent="0.3">
      <c r="B158" s="193"/>
      <c r="C158" s="232" t="s">
        <v>170</v>
      </c>
      <c r="D158" s="233">
        <v>160775.35</v>
      </c>
      <c r="E158" s="234"/>
      <c r="F158" s="33"/>
      <c r="G158" s="33"/>
      <c r="H158" s="235"/>
      <c r="I158" s="236"/>
      <c r="J158" s="33"/>
      <c r="K158" s="33"/>
      <c r="L158" s="33"/>
      <c r="M158" s="237"/>
      <c r="N158" s="238"/>
    </row>
  </sheetData>
  <mergeCells count="267">
    <mergeCell ref="N152:N156"/>
    <mergeCell ref="I153:I156"/>
    <mergeCell ref="H148:H151"/>
    <mergeCell ref="I148:I151"/>
    <mergeCell ref="C152:C156"/>
    <mergeCell ref="D152:D156"/>
    <mergeCell ref="E152:E156"/>
    <mergeCell ref="F152:F156"/>
    <mergeCell ref="G152:G155"/>
    <mergeCell ref="N142:N146"/>
    <mergeCell ref="H143:H146"/>
    <mergeCell ref="I143:I146"/>
    <mergeCell ref="B145:B149"/>
    <mergeCell ref="C147:C151"/>
    <mergeCell ref="D147:D151"/>
    <mergeCell ref="E147:E151"/>
    <mergeCell ref="F147:F151"/>
    <mergeCell ref="G147:G151"/>
    <mergeCell ref="N147:N151"/>
    <mergeCell ref="H138:H141"/>
    <mergeCell ref="I138:I141"/>
    <mergeCell ref="C142:C146"/>
    <mergeCell ref="D142:D146"/>
    <mergeCell ref="E142:E146"/>
    <mergeCell ref="F142:F146"/>
    <mergeCell ref="G142:G146"/>
    <mergeCell ref="N132:N136"/>
    <mergeCell ref="H133:H136"/>
    <mergeCell ref="I133:I136"/>
    <mergeCell ref="B137:B141"/>
    <mergeCell ref="C137:C141"/>
    <mergeCell ref="D137:D141"/>
    <mergeCell ref="E137:E141"/>
    <mergeCell ref="F137:F141"/>
    <mergeCell ref="G137:G141"/>
    <mergeCell ref="N137:N141"/>
    <mergeCell ref="B128:B132"/>
    <mergeCell ref="H128:H131"/>
    <mergeCell ref="I128:I131"/>
    <mergeCell ref="C132:C136"/>
    <mergeCell ref="D132:D136"/>
    <mergeCell ref="E132:E136"/>
    <mergeCell ref="F132:F136"/>
    <mergeCell ref="G132:G136"/>
    <mergeCell ref="N122:N126"/>
    <mergeCell ref="H123:H126"/>
    <mergeCell ref="I123:I126"/>
    <mergeCell ref="C127:C131"/>
    <mergeCell ref="D127:D131"/>
    <mergeCell ref="E127:E131"/>
    <mergeCell ref="F127:F131"/>
    <mergeCell ref="G127:G131"/>
    <mergeCell ref="N127:N131"/>
    <mergeCell ref="I118:I121"/>
    <mergeCell ref="B121:B125"/>
    <mergeCell ref="C122:C126"/>
    <mergeCell ref="D122:D126"/>
    <mergeCell ref="E122:E126"/>
    <mergeCell ref="F122:F126"/>
    <mergeCell ref="G122:G126"/>
    <mergeCell ref="N112:N116"/>
    <mergeCell ref="H113:H116"/>
    <mergeCell ref="I113:I116"/>
    <mergeCell ref="C117:C121"/>
    <mergeCell ref="D117:D121"/>
    <mergeCell ref="E117:E121"/>
    <mergeCell ref="F117:F121"/>
    <mergeCell ref="G117:G121"/>
    <mergeCell ref="N117:N121"/>
    <mergeCell ref="H118:H121"/>
    <mergeCell ref="H108:H111"/>
    <mergeCell ref="B112:B116"/>
    <mergeCell ref="C112:C116"/>
    <mergeCell ref="D112:D116"/>
    <mergeCell ref="E112:E116"/>
    <mergeCell ref="F112:F116"/>
    <mergeCell ref="G112:G116"/>
    <mergeCell ref="N102:N106"/>
    <mergeCell ref="H103:H106"/>
    <mergeCell ref="I103:I106"/>
    <mergeCell ref="B107:B111"/>
    <mergeCell ref="C107:C111"/>
    <mergeCell ref="D107:D111"/>
    <mergeCell ref="E107:E111"/>
    <mergeCell ref="F107:F111"/>
    <mergeCell ref="G107:G111"/>
    <mergeCell ref="N107:N111"/>
    <mergeCell ref="H98:H101"/>
    <mergeCell ref="B102:B106"/>
    <mergeCell ref="C102:C106"/>
    <mergeCell ref="D102:D106"/>
    <mergeCell ref="E102:E106"/>
    <mergeCell ref="F102:F106"/>
    <mergeCell ref="G102:G106"/>
    <mergeCell ref="N92:N96"/>
    <mergeCell ref="H93:H96"/>
    <mergeCell ref="I93:I96"/>
    <mergeCell ref="B97:B101"/>
    <mergeCell ref="C97:C101"/>
    <mergeCell ref="D97:D101"/>
    <mergeCell ref="E97:E101"/>
    <mergeCell ref="F97:F101"/>
    <mergeCell ref="G97:G101"/>
    <mergeCell ref="N97:N101"/>
    <mergeCell ref="H88:H91"/>
    <mergeCell ref="I88:I91"/>
    <mergeCell ref="B92:B96"/>
    <mergeCell ref="C92:C96"/>
    <mergeCell ref="D92:D96"/>
    <mergeCell ref="E92:E96"/>
    <mergeCell ref="F92:F96"/>
    <mergeCell ref="G92:G96"/>
    <mergeCell ref="N82:N86"/>
    <mergeCell ref="H83:H86"/>
    <mergeCell ref="I83:I86"/>
    <mergeCell ref="B87:B91"/>
    <mergeCell ref="C87:C91"/>
    <mergeCell ref="D87:D91"/>
    <mergeCell ref="E87:E91"/>
    <mergeCell ref="F87:F91"/>
    <mergeCell ref="G87:G91"/>
    <mergeCell ref="N87:N91"/>
    <mergeCell ref="H78:H81"/>
    <mergeCell ref="I78:I81"/>
    <mergeCell ref="B82:B86"/>
    <mergeCell ref="C82:C86"/>
    <mergeCell ref="D82:D86"/>
    <mergeCell ref="E82:E86"/>
    <mergeCell ref="F82:F86"/>
    <mergeCell ref="G82:G86"/>
    <mergeCell ref="N72:N76"/>
    <mergeCell ref="H74:H76"/>
    <mergeCell ref="I74:I76"/>
    <mergeCell ref="B77:B81"/>
    <mergeCell ref="C77:C81"/>
    <mergeCell ref="D77:D81"/>
    <mergeCell ref="E77:E81"/>
    <mergeCell ref="F77:F81"/>
    <mergeCell ref="G77:G81"/>
    <mergeCell ref="N77:N81"/>
    <mergeCell ref="I69:I71"/>
    <mergeCell ref="B72:B76"/>
    <mergeCell ref="C72:C76"/>
    <mergeCell ref="D72:D76"/>
    <mergeCell ref="E72:E76"/>
    <mergeCell ref="F72:F76"/>
    <mergeCell ref="G72:G76"/>
    <mergeCell ref="N62:N66"/>
    <mergeCell ref="H64:H66"/>
    <mergeCell ref="B67:B71"/>
    <mergeCell ref="C67:C71"/>
    <mergeCell ref="D67:D71"/>
    <mergeCell ref="E67:E71"/>
    <mergeCell ref="F67:F71"/>
    <mergeCell ref="G67:G71"/>
    <mergeCell ref="N67:N71"/>
    <mergeCell ref="H69:H71"/>
    <mergeCell ref="H59:H61"/>
    <mergeCell ref="I59:I61"/>
    <mergeCell ref="B62:B66"/>
    <mergeCell ref="C62:C66"/>
    <mergeCell ref="D62:D66"/>
    <mergeCell ref="E62:E66"/>
    <mergeCell ref="F62:F66"/>
    <mergeCell ref="G62:G66"/>
    <mergeCell ref="N52:N56"/>
    <mergeCell ref="H54:H56"/>
    <mergeCell ref="I54:I56"/>
    <mergeCell ref="B57:B61"/>
    <mergeCell ref="C57:C61"/>
    <mergeCell ref="D57:D61"/>
    <mergeCell ref="E57:E61"/>
    <mergeCell ref="F57:F61"/>
    <mergeCell ref="G57:G61"/>
    <mergeCell ref="N57:N61"/>
    <mergeCell ref="H49:H51"/>
    <mergeCell ref="I49:I51"/>
    <mergeCell ref="B52:B56"/>
    <mergeCell ref="C52:C56"/>
    <mergeCell ref="D52:D56"/>
    <mergeCell ref="E52:E56"/>
    <mergeCell ref="F52:F56"/>
    <mergeCell ref="G52:G56"/>
    <mergeCell ref="N42:N46"/>
    <mergeCell ref="H43:H46"/>
    <mergeCell ref="I43:I46"/>
    <mergeCell ref="B47:B51"/>
    <mergeCell ref="C47:C51"/>
    <mergeCell ref="D47:D51"/>
    <mergeCell ref="E47:E51"/>
    <mergeCell ref="F47:F51"/>
    <mergeCell ref="G47:G51"/>
    <mergeCell ref="N47:N51"/>
    <mergeCell ref="H38:H41"/>
    <mergeCell ref="I38:I41"/>
    <mergeCell ref="B42:B46"/>
    <mergeCell ref="C42:C46"/>
    <mergeCell ref="D42:D46"/>
    <mergeCell ref="E42:E46"/>
    <mergeCell ref="F42:F46"/>
    <mergeCell ref="G42:G46"/>
    <mergeCell ref="N32:N36"/>
    <mergeCell ref="H33:H36"/>
    <mergeCell ref="I33:I36"/>
    <mergeCell ref="B37:B41"/>
    <mergeCell ref="C37:C41"/>
    <mergeCell ref="D37:D41"/>
    <mergeCell ref="E37:E41"/>
    <mergeCell ref="F37:F41"/>
    <mergeCell ref="G37:G41"/>
    <mergeCell ref="N37:N41"/>
    <mergeCell ref="H28:H31"/>
    <mergeCell ref="I28:I31"/>
    <mergeCell ref="B32:B36"/>
    <mergeCell ref="C32:C36"/>
    <mergeCell ref="D32:D36"/>
    <mergeCell ref="E32:E36"/>
    <mergeCell ref="F32:F36"/>
    <mergeCell ref="G32:G36"/>
    <mergeCell ref="N22:N26"/>
    <mergeCell ref="H23:H26"/>
    <mergeCell ref="I23:I26"/>
    <mergeCell ref="B27:B31"/>
    <mergeCell ref="C27:C31"/>
    <mergeCell ref="D27:D31"/>
    <mergeCell ref="E27:E31"/>
    <mergeCell ref="F27:F31"/>
    <mergeCell ref="G27:G31"/>
    <mergeCell ref="N27:N31"/>
    <mergeCell ref="H19:H21"/>
    <mergeCell ref="I19:I21"/>
    <mergeCell ref="B22:B26"/>
    <mergeCell ref="C22:C26"/>
    <mergeCell ref="D22:D26"/>
    <mergeCell ref="E22:E26"/>
    <mergeCell ref="F22:F26"/>
    <mergeCell ref="G22:G26"/>
    <mergeCell ref="N12:N16"/>
    <mergeCell ref="H14:H16"/>
    <mergeCell ref="I14:I16"/>
    <mergeCell ref="B17:B21"/>
    <mergeCell ref="C17:C21"/>
    <mergeCell ref="D17:D21"/>
    <mergeCell ref="E17:E21"/>
    <mergeCell ref="F17:F21"/>
    <mergeCell ref="G17:G21"/>
    <mergeCell ref="N17:N21"/>
    <mergeCell ref="B10:L10"/>
    <mergeCell ref="H11:I11"/>
    <mergeCell ref="J11:K11"/>
    <mergeCell ref="L11:M11"/>
    <mergeCell ref="B12:B16"/>
    <mergeCell ref="C12:C16"/>
    <mergeCell ref="D12:D16"/>
    <mergeCell ref="E12:E16"/>
    <mergeCell ref="F12:F16"/>
    <mergeCell ref="G12:G16"/>
    <mergeCell ref="B1:L1"/>
    <mergeCell ref="M1:M10"/>
    <mergeCell ref="B2:L2"/>
    <mergeCell ref="B3:G3"/>
    <mergeCell ref="H3:L3"/>
    <mergeCell ref="B4:L4"/>
    <mergeCell ref="B5:L5"/>
    <mergeCell ref="B6:L6"/>
    <mergeCell ref="B7:L7"/>
    <mergeCell ref="B8:L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2022-10-10T14:43:54Z</dcterms:created>
  <dcterms:modified xsi:type="dcterms:W3CDTF">2022-10-10T14:44:51Z</dcterms:modified>
</cp:coreProperties>
</file>