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2. Administracion\10. Octubre\Editable\"/>
    </mc:Choice>
  </mc:AlternateContent>
  <xr:revisionPtr revIDLastSave="0" documentId="8_{56388075-AF72-45C6-BE2A-7C572A94CFCA}" xr6:coauthVersionLast="47" xr6:coauthVersionMax="47" xr10:uidLastSave="{00000000-0000-0000-0000-000000000000}"/>
  <bookViews>
    <workbookView xWindow="-120" yWindow="-120" windowWidth="19440" windowHeight="15000" xr2:uid="{DE372424-AF9B-45D3-9FBC-6341FB7622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2" i="1" l="1"/>
  <c r="E177" i="1"/>
  <c r="E172" i="1"/>
  <c r="E167" i="1"/>
  <c r="D157" i="1"/>
  <c r="E152" i="1"/>
  <c r="E147" i="1"/>
  <c r="E142" i="1"/>
  <c r="E137" i="1"/>
  <c r="E132" i="1"/>
  <c r="E107" i="1"/>
  <c r="E102" i="1"/>
  <c r="E97" i="1"/>
  <c r="E92" i="1"/>
  <c r="E87" i="1"/>
  <c r="E82" i="1"/>
  <c r="E77" i="1"/>
  <c r="E72" i="1"/>
  <c r="E67" i="1"/>
  <c r="E62" i="1"/>
  <c r="E57" i="1"/>
  <c r="D42" i="1"/>
  <c r="D32" i="1"/>
  <c r="D27" i="1"/>
  <c r="D22" i="1"/>
  <c r="D187" i="1" s="1"/>
</calcChain>
</file>

<file path=xl/sharedStrings.xml><?xml version="1.0" encoding="utf-8"?>
<sst xmlns="http://schemas.openxmlformats.org/spreadsheetml/2006/main" count="869" uniqueCount="185">
  <si>
    <t>Secretaría Presidencial de la Mujer -Seprem-</t>
  </si>
  <si>
    <t>Horario de Atención: 8:00 a 16:30 hrs.</t>
  </si>
  <si>
    <t>Telefono: 2207-9400</t>
  </si>
  <si>
    <t>Dirección: 4ta. Calle 7-37 zona 1, Guatemala</t>
  </si>
  <si>
    <t>Encargada de la Dirección: Licda, Lubia Carolina Bran Toledo</t>
  </si>
  <si>
    <t>Responsable Actualización de Datos:  Licda. Brenda Lily Valdez Padilla</t>
  </si>
  <si>
    <t>Mes de Actualización: Octubre 2022</t>
  </si>
  <si>
    <t>Articulo 10, numeral 11, Ley de Acceso a la Información Pública</t>
  </si>
  <si>
    <t>NUMERAL 11 - CONTRATACIÓN DE BIENES Y SERVICIOS:  COMPRA DIRECTA CON OFERTA ELECTRÓNICA,  ARRENDAMIENTO DE BIENES INMUEBLES, COMPRA DE BAJA CUANTIA, NO APLICA LA LEY DE CONTRATACIONES, PROCEDIMIENTOS REGULADOS (CASOS DE EXCEPCIÓN) Y ADQUISICIÓN DIRECTA POR AUSENCIA DE OFERTA (ART. 32 LCE)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</si>
  <si>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</si>
  <si>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</si>
  <si>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</si>
  <si>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</si>
  <si>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</si>
  <si>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</si>
  <si>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</si>
  <si>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</si>
  <si>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DOCUMENTO DE RESPALDO</t>
  </si>
  <si>
    <t>COMPRA DIRECTA CON OFERTA ELECTRÓNICA (ART. 43 LCE INCISO B)</t>
  </si>
  <si>
    <t>113
TELEFONÍA</t>
  </si>
  <si>
    <t>Nombre proveedor:</t>
  </si>
  <si>
    <t>COMUNICACIONES CELULARES, SOCIEDAD ANONIMA</t>
  </si>
  <si>
    <t>NOG:</t>
  </si>
  <si>
    <t>No. Del Contrato:</t>
  </si>
  <si>
    <t>ACTA ADMINISTRATIVA
 26-2021.</t>
  </si>
  <si>
    <t>FACTURA FEL
 6E6E27DD - 1137854033</t>
  </si>
  <si>
    <t>NIT:</t>
  </si>
  <si>
    <t>Fecha de Publicación:</t>
  </si>
  <si>
    <t>08.noviembre.2021 Hora: 09:27:15 a.m.</t>
  </si>
  <si>
    <t>Plazo del Contrato:</t>
  </si>
  <si>
    <t>01/12/2021 AL 31/12/2021</t>
  </si>
  <si>
    <t>Fecha de presentación de ofertas:</t>
  </si>
  <si>
    <t>10.noviembre.2021 Hora: 10:00:00 a.m.</t>
  </si>
  <si>
    <t>Bien o servicio contrato:</t>
  </si>
  <si>
    <t>SERVICIO DE TELEFONÍA E INTERNET MÓVIL (30 LÍNEAS TELEFÓNICAS), PARA USO DEL PERSONAL DE LA SECRETARÍA PRESIDENCIAL DE LA MUJER, CORRESPONDIENTE A SEPTIEMBRE 2022, SEGUN ACTA ADMINISTRATIVA 26-2021</t>
  </si>
  <si>
    <t>Fecha de Adjudicación:</t>
  </si>
  <si>
    <t>17.noviembre.2021 Hora: 15:25:18 p.m.</t>
  </si>
  <si>
    <t>Fecha del Contrato/Acta:</t>
  </si>
  <si>
    <t>Estatus:</t>
  </si>
  <si>
    <t xml:space="preserve">	Terminado adjudicado</t>
  </si>
  <si>
    <t>COMNET, SOCIEDAD ANONIMA</t>
  </si>
  <si>
    <t>ACTA ADMINISTRATIVA
 1-2022.</t>
  </si>
  <si>
    <t>FACTURA FEL
6FA96237 - 4263201866</t>
  </si>
  <si>
    <t>01.diciembre.2021 Hora: 15:17:32 p.m.</t>
  </si>
  <si>
    <t>03/01/2022 AL 31/12/2022</t>
  </si>
  <si>
    <t>03.diciembre.2021 Hora: 02:00:00 p.m.</t>
  </si>
  <si>
    <t>SERVICIO DE ENLACE DE INTERNET CORPORATIVO DE 80 MBS PARA LA SECRETARÍA PRESIDENCIAL DE LA MUJER, PERIODO OCTUBRE 2022, SEGÚN ACTA ADMINISTRATIVA No. 1-2022</t>
  </si>
  <si>
    <t>14.diciembre.2021 Hora: 15:43:40 p.m.</t>
  </si>
  <si>
    <t>ARRENDAMIENTO DE BIENES INMUEBLES  (Art.43 inciso e)</t>
  </si>
  <si>
    <t>151
ARRENDAMIENTO DE EDIFICIOS Y LOCALES</t>
  </si>
  <si>
    <t>GARCIA TZUL DE NORATO HERMINIA LEONOR</t>
  </si>
  <si>
    <t>ACTA ADMINISTRATIVA
2-2022</t>
  </si>
  <si>
    <t>FACTURA FEL
683A8B79 - 1134250850</t>
  </si>
  <si>
    <t>03.enero.2022 Hora: 15:15:37 p.m.</t>
  </si>
  <si>
    <t>01/01/2022 AL 31/12/2022</t>
  </si>
  <si>
    <t>03.enero.2022 Hora: 15:26:22 p.m.</t>
  </si>
  <si>
    <t>ARRENDAMIENTO DE BIEN INMUEBLE PARA LA OFICINA DE LA SEDE DEPARTAMENTAL DE LA SECRETARÍA PRESIDENCIAL DE LA MUJER, EN EL DEPARTAMENTO DE TOTONICAPAN, PERIODO OCTUBRE 2022, SEGÚN ACTA ADMINISTRATIVA 2-2022.</t>
  </si>
  <si>
    <t>03.enero.2022 Hora: 17:14:18 p.m.</t>
  </si>
  <si>
    <t>Terminado adjudicado</t>
  </si>
  <si>
    <t>G. Y C.  SOCIEDAD ANONIMA</t>
  </si>
  <si>
    <t>CONTRATO ADMINISTRATIVO
1-2022</t>
  </si>
  <si>
    <t>FACTURA FEL
AE1A5A2A-1608664416</t>
  </si>
  <si>
    <t>06.enero.2022 Hora: 15:15:21 p.m.</t>
  </si>
  <si>
    <t>06.enero.2022 Hora: 16:54:48 p.m.</t>
  </si>
  <si>
    <t>ARRENDAMIENTO DE BIEN INMUEBLE PARA LAS OFICINAS CENTRALES DE LA SECRETARÍA PRESIDENCIAL DE LA MUJER -SEPREM-, PERIODO OCTUBRE DEL AÑO 2022, SEGÚN CONTRATO DA-1-2022 Y ACUERDO AC-EV-2022-006.</t>
  </si>
  <si>
    <t>06.enero.2022 Hora: 16:59:18 p.m.</t>
  </si>
  <si>
    <t>CORPORACION PENTAGONO ALMACENES, SOCIEDAD ANONIMA</t>
  </si>
  <si>
    <t>CONTRATO ADMINISTRATIVO
2-2022</t>
  </si>
  <si>
    <t>FACTURA FEL
377BADC2-2835235819</t>
  </si>
  <si>
    <t>24.marzo.2022 Hora: 14:00:42 p.m.</t>
  </si>
  <si>
    <t>01/01/2022 AL 31/03/2022</t>
  </si>
  <si>
    <t>24.marzo.2022 Hora: 14:03:35 p.m.</t>
  </si>
  <si>
    <t>ARRENDAMIENTO DE UNA BODEGA, PARA RESGUARDAR EL ARCHIVO INSTITUCIONAL, BIENES DE INVENTARIO, INSUMOS Y SUMINISTROS DE ALMACÉN ASÍ COMO OTROS QUE CONSIDERE CONVENIENTES LA SECRETARÍA PRESIDENCIAL DE LA MUJER, PERIODO OCTUBRE 2022, SEGÚN CONTRATO ADMINISTRATIVO DA-2-2022 Y ACUERDO AC-EV-2022-061</t>
  </si>
  <si>
    <t>24.marzo.2022 Hora: 14:06:45 p.m.</t>
  </si>
  <si>
    <t>199
OTROS SERVICIOS</t>
  </si>
  <si>
    <t xml:space="preserve">	INDUSTRIAS Y SERVICIOS MULTIPLES DE GUATEMALA, SOCIEDAD ANONIMA</t>
  </si>
  <si>
    <t>ACTA ADMINISTRATIVA
21-2022</t>
  </si>
  <si>
    <t>FACTURA FEL
A24DC263- 3497739252</t>
  </si>
  <si>
    <t>25.abril.2022    Hora: 17:01:21 p.m.</t>
  </si>
  <si>
    <t>01/05/2022 AL 31/12/2022</t>
  </si>
  <si>
    <t>SERVICIO DE DESINFECCION Y FUMIGACION PARA LA SECRETARIA PRESIDENCIAL DE LA MUJER PERIODO OCTUBRE 2022, REALIZADO EN LAS FECHAS 1, 6,8, 13, 15, 19 22 Y 27 DE OCTUBRE 2022, SEGUN ACTA ADMINISTRATIVA 21-2022</t>
  </si>
  <si>
    <t>28.abril.2022    Hora: 20:20:48 p.m.</t>
  </si>
  <si>
    <t>153
ARRENDAMIENTO DE MÁQUINAS Y EQUIPOS DE OFICINA</t>
  </si>
  <si>
    <t xml:space="preserve">	RICOH DE GUATEMALA, SOCIEDAD ANONIMA</t>
  </si>
  <si>
    <t>ACTA ADMINISTRATIVA
20-2022</t>
  </si>
  <si>
    <t>FACTURA FEL
A7EAC14F-3948236079</t>
  </si>
  <si>
    <t>19.abril.2022   Hora: 18:19:06 p.m.</t>
  </si>
  <si>
    <t>22.abril.2022    Hora: 16:30:18 p.m.</t>
  </si>
  <si>
    <t>SERVICIO DE ARRENDAMIENTO DE 3 FOTOCOPIADORAS MULTIFUNCIONALES PARA IMPRESIONES, REPRODUCCIONES Y ESCANEO DE DOCUMENTOS, PARA LA SECRETARÍA PRESIDENCIAL DE LA MUJER, PERIODO OCTUBRE 2022, SEGÚN ACTA ADMINISTRATIVA 20-2022</t>
  </si>
  <si>
    <t>28.abril.2022    Hora: 20:12:21 p.m.</t>
  </si>
  <si>
    <t>COMPRA DE BAJA CUANTÍA (ART.43 INCISO A)</t>
  </si>
  <si>
    <t>165
MANTENIMIENTO Y REPARACIÓN DE MEDIOS DE TRANSPORTE</t>
  </si>
  <si>
    <t>TECNICENTRO GRAND PRIX SOCIEDAD ANONIMA</t>
  </si>
  <si>
    <t>N/A</t>
  </si>
  <si>
    <t>FACTURA FEL 
4D49D861- 230967687</t>
  </si>
  <si>
    <t>SERVICIO MENOR AL VEHÍCULO MARCA: MAZDA, LÍNEA: 323 SEDAN GLX, PLACA: O-630BBF, EL SERVICIO DE REPARACIÓN ES NECESARIO PARA MANTENERLO EN FUNCIONAMIENTO ADECUADO, EL CUAL PERTENECE A LA FLOTILLA DE VEHÍCULOS PROPIEDAD DE LA SECRETARÍA PRESIDENCIAL DE LA MUJER.</t>
  </si>
  <si>
    <t>INVERSIONES Y SERVICIOS LA VEINTE, S.A</t>
  </si>
  <si>
    <t>FACTURA FEL 
7FBAD642- 2335590825</t>
  </si>
  <si>
    <t>SERVICIO MAYOR AL VEHÍCULO MARCA: MITSUBISHI, LÍNEA: NATIVA GLS 4WD, PLACA: O-667BBF, EL CUAL PERTENECE A LA FLOTILLA DE VEHÍCULOS PROPIEDAD DE LA SECRETARÍA PRESIDENCIAL DE LA MUJER, EL CUAL ES NECESARIO PARA MANTENERLO EN FUNCIONAMIENTO ADECUADO.</t>
  </si>
  <si>
    <t xml:space="preserve">211                     ALIMENTOS PARA PERSONAS
</t>
  </si>
  <si>
    <t>INMOBILIARIA PUERTA DORADA, S.A.</t>
  </si>
  <si>
    <t>FACTURA FEL 
EC59F1E0- 1487292144</t>
  </si>
  <si>
    <t xml:space="preserve">	7127332</t>
  </si>
  <si>
    <t>ALIMENTACION PARA LOS PARTICIPANTES DE LA REUNION DENOMINADA "LIDERAR REUNIONES DE TRABAJO DEL CONSEJO CONSULTIVO DE LA SEPREM, REALIZADO EL 21/09/2022, EN LA CIUDAD DE GUATEMALA</t>
  </si>
  <si>
    <t>211
ALIMENTOS PARA PERSONAS</t>
  </si>
  <si>
    <t>ROJAS PEREZ DE REYNOSO, CARMEN</t>
  </si>
  <si>
    <t>FACTURA FEL 
2C335EA1- 2021281400</t>
  </si>
  <si>
    <t xml:space="preserve">NIT:	</t>
  </si>
  <si>
    <t>ALIMENTACION PARA REUNION DE ELECCIÓN DE REPRESENTANTES DE ORGANIZACIONES DE MUJERES ANTE CODEDE, REALIZADO EL 3 DE OCTUBRE 2022 EN EL MUNICIPIO SANTA CRUZ DEL QUICHÉ, DEPARTAMENTO DE QUICHÉ</t>
  </si>
  <si>
    <t>RAON ORDÓÑEZ, PATRICIO ESTANISLAO</t>
  </si>
  <si>
    <t>FACTURA FEL 
F11172AE- 2883666312</t>
  </si>
  <si>
    <t>ALIMENTACION PARA REUNION DE ELECCIÓN DE REPRESENTANTES DE ORGANIZACIONES DE MUJERES ANTE CODEDE, REALIZADO EL 5 DE OCTUBRE 2022 EN EL MUNICIPIO DE PANAJACHEL, DEPARTAMENTO DE SOLOLÁ</t>
  </si>
  <si>
    <t>FACTURA FEL 
64E005B2- 3535818456</t>
  </si>
  <si>
    <t>SERVICIO MAYOR Y REPARACION AL VEHICULO MARCA DAIHATSU, LINEA: TERIOS, PLACA O-330BBH, PARA MANTENERLO EN FUNCIONAMIENTO ADECUADO, EL CUAL PERTENECE A LA FLOTILLA DE VEHICULOS DE LA SECRETARIA PRESIDENCIAL DE LA MUJER.</t>
  </si>
  <si>
    <t>211                     ALIMENTOS PARA PERSONAS</t>
  </si>
  <si>
    <t>OPERADORA GUATEMALTECA  DE SERVICIOS, S.A.</t>
  </si>
  <si>
    <t>ALIMENTACION PARA LA REUNION DE COORDINACION Y FORTALECIMIENTO DEL MECANISMO INTERSECTORIAL DE SEGUIMIENTO A LA CEDAW REALIZADO EL 26 DE OCTUBRE 2022, EN LA CIUDAD DE GUATEMALA</t>
  </si>
  <si>
    <t>FACTURA FEL 
1E51D9B1- 858932889</t>
  </si>
  <si>
    <t>Fecha del Contrato:</t>
  </si>
  <si>
    <t>PEREZ ARDUENGO RUBEN</t>
  </si>
  <si>
    <t xml:space="preserve">FACTURAS FEL
E9138910- 1232685843
</t>
  </si>
  <si>
    <t>ALIMENTACION PARA REUNION DE ELECCIÓN DE REPRESENTANTES DE ORGANIZACIONES DE MUJERES ANTE CODEDE, REALIZADO EL 4 DE OCTUBRE 2022 EN EL MUNICIPIO DE SAN MARCOS, DEPARTAMENTO DE SAN MARCOS</t>
  </si>
  <si>
    <t>ALTA IDEA, S.A.</t>
  </si>
  <si>
    <t xml:space="preserve">FACTURAS FEL
35F37BD7- 1125990981
</t>
  </si>
  <si>
    <t>ALIMENTACION PARA REUNION DE ELECCIÓN DE REPRESENTANTES DE ORGANIZACIONES DE MUJERES ANTE CODEDE, REALIZADO EL 5 DE OCTUBRE 2022 EN EL MUNICIPIO DE HUEHUETENANGO, DEPARTAMENTO DE HUEHUETENANGO</t>
  </si>
  <si>
    <t>211                    ALIMENTOS PARA PERSONAS</t>
  </si>
  <si>
    <t>BIOTA, S.A.</t>
  </si>
  <si>
    <t xml:space="preserve">FACTURAS FEL
76238D9C- 1049315256
</t>
  </si>
  <si>
    <t>ALIMENTACION PARA REUNIONES DE COORDINACION PARA SEGUIMIENTO A COMPROMISOS NACIONALES E INTERNACIONALES EN EL MARCO DEL CONTROL DE CONVENCIONALIDAD, REALIZADO EL 29 DE SEPTIEMBRE 2022 EN LA CIUDAD DE GUATEMALA</t>
  </si>
  <si>
    <t>ORELLANA FLORIAN, MARIO RENE</t>
  </si>
  <si>
    <t xml:space="preserve">FACTURAS FEL  CEBEF962- 3957868926
</t>
  </si>
  <si>
    <t>ALIMENTACION PARA REUNION DE ELECCIÓN DE REPRESENTANTES DE ORGANIZACIONES DE MUJERES ANTE CODEDE, REALIZADO EL 4 DE OCTUBRE 2022 EN MUNICIPIO Y DEPARTAMENTO DE JALAPA</t>
  </si>
  <si>
    <t>ESQUIVEL ORELLANA LUIS EDUARDO</t>
  </si>
  <si>
    <t xml:space="preserve">FACTURAS FEL
C28C8384- 34227877
</t>
  </si>
  <si>
    <t>ALIMENTACION PARA REUNION DE ELECCIÓN DE REPRESENTANTES DE ORGANIZACIONES DE MUJERES ANTE CODEDE, REALIZADO EL 8 DE OCTUBRE 2022 EN MUNICIPIO DE GUASTATOYA, DEPARTAMENTO DE EL PROGRESO</t>
  </si>
  <si>
    <t xml:space="preserve">211                     ALIMENTOS PARA PERSONAS        Y       199 OTROS SERVICIOS                                 </t>
  </si>
  <si>
    <t>DE LEON GARCIA LEONARDO ANTONIO</t>
  </si>
  <si>
    <t xml:space="preserve">FACTURAS FEL
8784043E- 1495877003
</t>
  </si>
  <si>
    <t>ALIMENTACIÓN Y HOSPEDAJE PARA REUNION CON EQUIPO TECNICO Y ADMINISTRATIVO PARA FACILITAR LINEAMIENTOS INSTITUCIONALES EN EL MARCO DE LA TERRITORIALIZACIÓN DE LA PNPDIM Y CPEG, ARTICULADO AL CONTROL DE CONVENCIONALIDAD, LINEAMIENTOS DE POLÍTICAS, PLANIFICACIÓN Y PRESUPUESTO REALIZADO EL 26 Y 27 DE MAYO 2022, EN QUETZALTENANGO, QUETZALTENANGO</t>
  </si>
  <si>
    <t>NO APLICA LEY DE CONTRATACIONES DEL ESTADO</t>
  </si>
  <si>
    <t>415
VACACIONES PAGADAS POR RETIRO</t>
  </si>
  <si>
    <t>MARGARITA MORALES SAGASTUME</t>
  </si>
  <si>
    <t xml:space="preserve">FACTURAS FEL
3864E765 - 1988380463
</t>
  </si>
  <si>
    <t>PAGO DE 10 DÍAS DE VACACIONES A MARGARITA MORALES SAGASTUME CORRESPONDIENTE AL PERIODO LABORADO DEL 11/02/2022 AL 15/08/2022</t>
  </si>
  <si>
    <t>MIRSA VICTORIA GUERRA VELIZ</t>
  </si>
  <si>
    <t>PAGO DE 17 DÍAS DE VACACIONES A MIRSA VICTORIA GUERRA VELIZ CORRESPONDIENTE AL PERIODO LABORADO DEL 01/01/2021 AL 15/08/2022</t>
  </si>
  <si>
    <t xml:space="preserve"> HORTENCIA MARGARITA DIAZ ALVAREZ</t>
  </si>
  <si>
    <t>PAGO DE 40 DÍAS DE VACACIONES A HORTENCIA MARGARITA DIAZ ALVAREZ CORRESPONDIENTE AL PERIODO LABORADO DEL 01/01/2020 AL 09/08/2022</t>
  </si>
  <si>
    <t>473
TRANSFERENCIAS A ORGANISMOS REGIONALES</t>
  </si>
  <si>
    <t xml:space="preserve">SECRETARIA DE INTEGRACION ECONOMICA </t>
  </si>
  <si>
    <t>REGULARIZACION PRESUPUESTARIA POR DIFERENCIAL CAMBIARIO ENTRE NOTAS DE DEBITO LBTR 20220426SC0224274677 Y CUR 192, SEGUN OFICIO No. DCE-STC-DAC-2348-2022 DE FECHA 12 DE SEPTIEMBRE DE 2022, EMITIDO POR DIRECCION DE CONTABILIDAD DEL ESTADO DEL MINFIN</t>
  </si>
  <si>
    <t>PROYECTOS TURISTICOS MAYA, S.A.</t>
  </si>
  <si>
    <t xml:space="preserve">FACTURAS FEL
FE711F0E- 1252868233
</t>
  </si>
  <si>
    <t>ALIMENTACION PARA REUNION DE ELECCIÓN DE REPRESENTANTES DE ORGANIZACIONES DE MUJERES ANTE CODEDE, REALIZADO EL 5 DE OCTUBRE 2022 EN EL MUNICIPIO DE ANTIGUA GUATEMALA, DEPARTAMENTO DE SACATEPÉQUEZ.</t>
  </si>
  <si>
    <t xml:space="preserve">FACTURAS FEL
94CDB0F4- 490226000
</t>
  </si>
  <si>
    <t>ALIMENTACION PARA REUNION DE ELECCIÓN DE REPRESENTANTES DE ORGANIZACIONES DE MUJERES ANTE CODEDE, REALIZADO EL 5 DE OCTUBRE 2022 EN EL MUNICIPIO DE GUATEMALA, DEPARTAMENTO DE GUATEMALA</t>
  </si>
  <si>
    <t>PROCEDIMIENTOS REGULADOS POR EL ARTÍCULO 44 LCE (CASOS DE EXCEPCIÓN)</t>
  </si>
  <si>
    <t>112
AGUA</t>
  </si>
  <si>
    <t>EMPRESA MUNICIPAL DE AGUA DE LA CIUDAD DE GUATEMALA</t>
  </si>
  <si>
    <t>FACTURA FEL
4E26DE2A - 263998007</t>
  </si>
  <si>
    <t>SERVICIO DE AGUA POTABLE PARA PROVEER AL PERSONAL DE LA SECRETARÍA PRESIDENCIAL DE LA MUJER, PERÍODO DEL 18/08/2022 AL 17/09/2022, CONTADOR 70387514.</t>
  </si>
  <si>
    <t>111
ENERGÍA ELÉCTRICA</t>
  </si>
  <si>
    <t>EMPRESA ELECTRICA DE GUATEMALA SOCIEDAD ANONIMA</t>
  </si>
  <si>
    <t>FACTURA FEL
F5A2C157 - 2005749199</t>
  </si>
  <si>
    <t>PAGO DE SERVICIO DE ENERGÍA ELÉCTRICA PARA LAS OFICINAS DE LA SECRETARÍA PRESIDENCIAL DE LA MUJER, PERIODO 08/09/2022 AL 08/10/2022, CONTADOR: S63158.</t>
  </si>
  <si>
    <t>FACTURA FEL 	
78773C26 - 2393981496</t>
  </si>
  <si>
    <t>PAGO DE SERVICIO DE ENERGÍA ELÉCTRICA PARA LAS OFICINAS DE LA SECRETARÍA PRESIDENCIAL DE LA MUJER, PERIODO 08/09/2022 AL 08/10/2022, CONTADOR: T29105.</t>
  </si>
  <si>
    <t>115
EXTRACCIÓN DE BASURA Y DESTRUCCIÓN DE DESECHOS SÓLIDOS</t>
  </si>
  <si>
    <t>ARREAGA JIMENEZ OSCAR RENE</t>
  </si>
  <si>
    <t>FACTURA FEL 
2EBD371C - 398281364</t>
  </si>
  <si>
    <t>SERVICIO DE EXTRACCIÓN DE BASURA EN LAS INSTALACIONES DE LA SECRETARÍA PRESIDENCIAL DE LA MUJER, -SEPREM-, CORRESPONDIENTE AL MES DE OCTUBRE 2022.</t>
  </si>
  <si>
    <t>PROCEDIMIENTOS REGULADOS POR EL A+A158:J162RTÍCULO 44 LCE (CASOS DE EXCEPCIÓN)</t>
  </si>
  <si>
    <t>TELECOMUNICACIONES DE GUATEMALA  SOCIEDAD ANONIMA</t>
  </si>
  <si>
    <t xml:space="preserve">FACTURA FEL        A59A51AB - 120996711          </t>
  </si>
  <si>
    <t>SERVICIO DE TELEFONÍA FIJA E INTERNET PARA LAS INSTALACIONES DE LA BODEGA DE LA ZONA 18, DONDE SE ENCUENTRA LABORANDO EL PERSONAL DE LA SECRETARÍA PRESIDENCIAL DE LA MUJER, PARA OPTIMIZAR LAS ACTIVIDADES Y TAREAS INSTITUCIONALES, PERIODO DEL 02/09/2022 AL 01/10/2022, NUMERO 2220-6131.</t>
  </si>
  <si>
    <t xml:space="preserve">FACTURA FEL                 83B6131D - 31933216  7C925BDA - 1838039085   B6292694 - 4219752286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</si>
  <si>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 DE TELEFONÍA FIJA PARA PROVEER AL PERSONAL DE LAS DIFERENTES DIRECCIONES DE LA SECRETARÍA PRESIDENCIAL DE LA MUJER, PERIODO DEL 02/09/2022 AL 01/10/2022, NUMEROS 2230-0977; 2230-0981 Y 2230-0982.</t>
  </si>
  <si>
    <t>FACTURA FEL    72CA4F5C - 738083143</t>
  </si>
  <si>
    <t>SERVICIO DE TELEFONÍA FIJA PARA PROVEER AL PERSONAL DE LAS DIFERENTES DIRECCIONES DE LA SECRETARÍA PRESIDENCIAL DE LA MUJER, PERIODO DEL 02/09/2022 AL 01/10/2022, NUMERO 2207-9400.</t>
  </si>
  <si>
    <t xml:space="preserve">FACTURA     FEL    3864E765 -1988380463  </t>
  </si>
  <si>
    <t>SERVICIO DE TELEFONIA MOVIL (VOZ, SMS E INTERNET), PARA LA SECRETARIA PRESIDENCIAL DE LA MUJER DE LA SECRETARÍA PRESIDENCIAL DE LA MUJER, PARA EL DESARROLLO ADECUADO DE LAS ACTIVIDADES Y TAREAS INSTITUCIONALES EN EL CUMPLIMIENTO DE SUS FUNCIONES, PERIODO DEL 02/09/2022 AL 01/10/2022,SEGUN ACTA ADMINISTRATIVA No. 11-2022</t>
  </si>
  <si>
    <t>292
PRODUCTOS SANITARIOS, DE LIMPIEZA Y DE USO PERSONAL</t>
  </si>
  <si>
    <t>TOC ORDOÑEZ, DANIEL PIOQUINTO</t>
  </si>
  <si>
    <t>FACTURA FEL        9091DA0F- 302599579</t>
  </si>
  <si>
    <t>COMPRA DE INSUMOS DE LIMPIEZA PARA ABASTECER EL ALMACEN DE LA DIRECCION ADMINISTRATIVA DE LA SECRETARÍA PRESIDENCIAL DE LA MUJER, PARA SU FUNCIONAMIENTO Y REALIZACIÓN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</si>
</sst>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Segoe UI"/>
      <family val="2"/>
    </font>
    <font>
      <sz val="9"/>
      <color theme="1"/>
      <name val="Calibri"/>
      <family val="2"/>
      <scheme val="minor"/>
    </font>
    <font>
      <b/>
      <sz val="9"/>
      <color rgb="FF585858"/>
      <name val="Arial"/>
      <family val="2"/>
    </font>
    <font>
      <sz val="10"/>
      <name val="Calibri"/>
      <family val="2"/>
      <scheme val="minor"/>
    </font>
    <font>
      <b/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9" xfId="0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2" borderId="23" xfId="0" applyFont="1" applyFill="1" applyBorder="1" applyAlignment="1">
      <alignment vertical="center" wrapText="1"/>
    </xf>
    <xf numFmtId="164" fontId="5" fillId="2" borderId="24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justify" vertical="justify"/>
    </xf>
    <xf numFmtId="0" fontId="3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14" fontId="9" fillId="2" borderId="25" xfId="0" applyNumberFormat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vertical="center" wrapText="1"/>
    </xf>
    <xf numFmtId="164" fontId="5" fillId="2" borderId="29" xfId="0" applyNumberFormat="1" applyFont="1" applyFill="1" applyBorder="1" applyAlignment="1">
      <alignment horizontal="center" vertical="center"/>
    </xf>
    <xf numFmtId="165" fontId="3" fillId="2" borderId="29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justify"/>
    </xf>
    <xf numFmtId="14" fontId="2" fillId="2" borderId="25" xfId="0" applyNumberFormat="1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24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center" vertical="top"/>
    </xf>
    <xf numFmtId="0" fontId="8" fillId="2" borderId="25" xfId="0" applyFont="1" applyFill="1" applyBorder="1" applyAlignment="1">
      <alignment horizontal="justify" vertical="top" wrapText="1"/>
    </xf>
    <xf numFmtId="0" fontId="3" fillId="4" borderId="0" xfId="0" applyFont="1" applyFill="1" applyAlignment="1">
      <alignment vertical="top"/>
    </xf>
    <xf numFmtId="0" fontId="3" fillId="2" borderId="29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center" vertical="top"/>
    </xf>
    <xf numFmtId="0" fontId="5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3" fillId="4" borderId="33" xfId="0" applyFont="1" applyFill="1" applyBorder="1"/>
    <xf numFmtId="49" fontId="9" fillId="2" borderId="21" xfId="0" applyNumberFormat="1" applyFont="1" applyFill="1" applyBorder="1" applyAlignment="1">
      <alignment horizontal="justify" vertical="center" wrapText="1"/>
    </xf>
    <xf numFmtId="0" fontId="13" fillId="2" borderId="25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center" vertical="top" wrapText="1"/>
    </xf>
    <xf numFmtId="49" fontId="2" fillId="2" borderId="21" xfId="0" applyNumberFormat="1" applyFont="1" applyFill="1" applyBorder="1" applyAlignment="1">
      <alignment horizontal="justify" vertical="center" wrapText="1"/>
    </xf>
    <xf numFmtId="0" fontId="5" fillId="2" borderId="27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/>
    </xf>
    <xf numFmtId="14" fontId="2" fillId="2" borderId="25" xfId="0" applyNumberFormat="1" applyFont="1" applyFill="1" applyBorder="1" applyAlignment="1">
      <alignment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justify" vertical="top" wrapText="1"/>
    </xf>
    <xf numFmtId="165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vertical="center" wrapText="1"/>
    </xf>
    <xf numFmtId="165" fontId="5" fillId="2" borderId="24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vertical="center"/>
    </xf>
    <xf numFmtId="0" fontId="15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horizontal="center" vertical="center"/>
    </xf>
    <xf numFmtId="14" fontId="2" fillId="2" borderId="35" xfId="0" applyNumberFormat="1" applyFont="1" applyFill="1" applyBorder="1" applyAlignment="1">
      <alignment horizontal="left" vertical="center"/>
    </xf>
    <xf numFmtId="165" fontId="5" fillId="2" borderId="29" xfId="0" applyNumberFormat="1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 wrapText="1"/>
    </xf>
    <xf numFmtId="164" fontId="5" fillId="2" borderId="37" xfId="0" applyNumberFormat="1" applyFont="1" applyFill="1" applyBorder="1" applyAlignment="1">
      <alignment horizontal="center" vertical="center"/>
    </xf>
    <xf numFmtId="165" fontId="3" fillId="2" borderId="37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164" fontId="5" fillId="2" borderId="39" xfId="0" applyNumberFormat="1" applyFont="1" applyFill="1" applyBorder="1" applyAlignment="1">
      <alignment horizontal="center" vertical="center"/>
    </xf>
    <xf numFmtId="165" fontId="3" fillId="2" borderId="39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justify" vertical="justify"/>
    </xf>
    <xf numFmtId="0" fontId="3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164" fontId="5" fillId="2" borderId="43" xfId="0" applyNumberFormat="1" applyFont="1" applyFill="1" applyBorder="1" applyAlignment="1">
      <alignment horizontal="center" vertical="center"/>
    </xf>
    <xf numFmtId="165" fontId="3" fillId="2" borderId="43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justify" vertical="justify" wrapText="1"/>
    </xf>
    <xf numFmtId="0" fontId="5" fillId="2" borderId="24" xfId="0" applyFont="1" applyFill="1" applyBorder="1" applyAlignment="1">
      <alignment horizontal="center" vertical="center"/>
    </xf>
    <xf numFmtId="14" fontId="13" fillId="2" borderId="35" xfId="0" applyNumberFormat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13" fillId="2" borderId="45" xfId="0" applyFont="1" applyFill="1" applyBorder="1" applyAlignment="1">
      <alignment vertical="center"/>
    </xf>
    <xf numFmtId="0" fontId="16" fillId="2" borderId="41" xfId="0" applyFont="1" applyFill="1" applyBorder="1" applyAlignment="1">
      <alignment horizontal="justify" vertical="justify"/>
    </xf>
    <xf numFmtId="14" fontId="2" fillId="2" borderId="46" xfId="0" applyNumberFormat="1" applyFont="1" applyFill="1" applyBorder="1" applyAlignment="1">
      <alignment horizontal="left" vertical="center"/>
    </xf>
    <xf numFmtId="0" fontId="0" fillId="2" borderId="47" xfId="0" applyFill="1" applyBorder="1" applyAlignment="1">
      <alignment vertical="center"/>
    </xf>
    <xf numFmtId="0" fontId="3" fillId="2" borderId="19" xfId="0" applyFont="1" applyFill="1" applyBorder="1" applyAlignment="1">
      <alignment horizontal="justify" vertical="justify" wrapText="1"/>
    </xf>
    <xf numFmtId="0" fontId="3" fillId="2" borderId="23" xfId="0" applyFont="1" applyFill="1" applyBorder="1" applyAlignment="1">
      <alignment horizontal="justify" vertical="justify" wrapText="1"/>
    </xf>
    <xf numFmtId="0" fontId="3" fillId="2" borderId="28" xfId="0" applyFont="1" applyFill="1" applyBorder="1" applyAlignment="1">
      <alignment horizontal="justify" vertical="justify" wrapText="1"/>
    </xf>
    <xf numFmtId="0" fontId="5" fillId="2" borderId="48" xfId="0" applyFont="1" applyFill="1" applyBorder="1" applyAlignment="1">
      <alignment horizontal="left" vertical="center"/>
    </xf>
    <xf numFmtId="0" fontId="18" fillId="2" borderId="49" xfId="0" applyFont="1" applyFill="1" applyBorder="1" applyAlignment="1">
      <alignment horizontal="center" vertical="justify"/>
    </xf>
    <xf numFmtId="0" fontId="8" fillId="2" borderId="27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justify"/>
    </xf>
    <xf numFmtId="0" fontId="8" fillId="2" borderId="2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vertical="top"/>
    </xf>
    <xf numFmtId="0" fontId="3" fillId="2" borderId="48" xfId="0" applyFont="1" applyFill="1" applyBorder="1" applyAlignment="1">
      <alignment vertical="center"/>
    </xf>
    <xf numFmtId="0" fontId="8" fillId="2" borderId="29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justify"/>
    </xf>
    <xf numFmtId="0" fontId="2" fillId="2" borderId="3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justify" vertical="justify"/>
    </xf>
    <xf numFmtId="49" fontId="13" fillId="2" borderId="21" xfId="0" applyNumberFormat="1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/>
    </xf>
    <xf numFmtId="0" fontId="15" fillId="2" borderId="29" xfId="0" applyFont="1" applyFill="1" applyBorder="1" applyAlignment="1">
      <alignment horizontal="center" vertical="top"/>
    </xf>
    <xf numFmtId="0" fontId="5" fillId="2" borderId="2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wrapText="1"/>
    </xf>
    <xf numFmtId="0" fontId="19" fillId="2" borderId="2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/>
    </xf>
    <xf numFmtId="0" fontId="19" fillId="2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39" xfId="0" applyFont="1" applyFill="1" applyBorder="1"/>
    <xf numFmtId="14" fontId="9" fillId="2" borderId="35" xfId="0" applyNumberFormat="1" applyFont="1" applyFill="1" applyBorder="1" applyAlignment="1">
      <alignment horizontal="left" vertical="center"/>
    </xf>
    <xf numFmtId="0" fontId="3" fillId="2" borderId="44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horizontal="left" vertical="center"/>
    </xf>
    <xf numFmtId="0" fontId="3" fillId="2" borderId="43" xfId="0" applyFont="1" applyFill="1" applyBorder="1"/>
    <xf numFmtId="0" fontId="3" fillId="2" borderId="37" xfId="0" applyFont="1" applyFill="1" applyBorder="1"/>
    <xf numFmtId="0" fontId="3" fillId="2" borderId="5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center"/>
    </xf>
    <xf numFmtId="0" fontId="3" fillId="2" borderId="9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164" fontId="5" fillId="2" borderId="38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left" vertical="center" wrapText="1"/>
    </xf>
    <xf numFmtId="0" fontId="8" fillId="2" borderId="48" xfId="0" applyFont="1" applyFill="1" applyBorder="1" applyAlignment="1">
      <alignment horizontal="center" vertical="top" wrapText="1"/>
    </xf>
    <xf numFmtId="49" fontId="2" fillId="2" borderId="35" xfId="0" applyNumberFormat="1" applyFont="1" applyFill="1" applyBorder="1" applyAlignment="1">
      <alignment horizontal="left" vertical="center" wrapText="1"/>
    </xf>
    <xf numFmtId="0" fontId="19" fillId="2" borderId="22" xfId="0" applyFont="1" applyFill="1" applyBorder="1" applyAlignment="1">
      <alignment horizontal="center" vertical="center" wrapText="1"/>
    </xf>
    <xf numFmtId="164" fontId="5" fillId="2" borderId="52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4" fontId="13" fillId="2" borderId="25" xfId="0" applyNumberFormat="1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 wrapText="1"/>
    </xf>
    <xf numFmtId="164" fontId="5" fillId="2" borderId="40" xfId="0" applyNumberFormat="1" applyFont="1" applyFill="1" applyBorder="1" applyAlignment="1">
      <alignment horizontal="center" vertical="center"/>
    </xf>
    <xf numFmtId="165" fontId="3" fillId="2" borderId="34" xfId="0" applyNumberFormat="1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9" fillId="2" borderId="32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164" fontId="5" fillId="2" borderId="42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0" fontId="5" fillId="2" borderId="27" xfId="0" applyFont="1" applyFill="1" applyBorder="1" applyAlignment="1">
      <alignment vertical="top" wrapText="1"/>
    </xf>
    <xf numFmtId="0" fontId="5" fillId="2" borderId="27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vertical="top" wrapText="1"/>
    </xf>
    <xf numFmtId="0" fontId="5" fillId="2" borderId="24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justify" vertical="justify" wrapText="1"/>
    </xf>
    <xf numFmtId="0" fontId="15" fillId="2" borderId="5" xfId="0" applyFont="1" applyFill="1" applyBorder="1" applyAlignment="1">
      <alignment horizontal="justify" vertical="justify" wrapText="1"/>
    </xf>
    <xf numFmtId="0" fontId="19" fillId="2" borderId="6" xfId="0" applyFont="1" applyFill="1" applyBorder="1" applyAlignment="1">
      <alignment horizontal="justify" vertical="justify"/>
    </xf>
    <xf numFmtId="164" fontId="5" fillId="2" borderId="44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top" wrapText="1"/>
    </xf>
    <xf numFmtId="0" fontId="5" fillId="2" borderId="29" xfId="0" applyFont="1" applyFill="1" applyBorder="1" applyAlignment="1">
      <alignment horizontal="center" vertical="top" wrapText="1"/>
    </xf>
    <xf numFmtId="164" fontId="5" fillId="2" borderId="29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vertical="center"/>
    </xf>
    <xf numFmtId="43" fontId="3" fillId="2" borderId="0" xfId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0" fillId="2" borderId="26" xfId="0" applyFill="1" applyBorder="1"/>
    <xf numFmtId="0" fontId="3" fillId="0" borderId="26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0</xdr:row>
      <xdr:rowOff>1</xdr:rowOff>
    </xdr:from>
    <xdr:to>
      <xdr:col>3</xdr:col>
      <xdr:colOff>1085850</xdr:colOff>
      <xdr:row>0</xdr:row>
      <xdr:rowOff>1143000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5EE067-3976-416B-94ED-C0CFC11D70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3" y="1"/>
          <a:ext cx="3929742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938A-F111-4282-B494-BCFCB6536A95}">
  <dimension ref="A1:Q188"/>
  <sheetViews>
    <sheetView tabSelected="1" workbookViewId="0">
      <selection activeCell="B2" sqref="B2:L2"/>
    </sheetView>
  </sheetViews>
  <sheetFormatPr baseColWidth="10" defaultColWidth="11.42578125" defaultRowHeight="15" x14ac:dyDescent="0.25"/>
  <cols>
    <col min="1" max="1" width="8.42578125" style="1" customWidth="1"/>
    <col min="2" max="2" width="23.140625" style="33" customWidth="1"/>
    <col min="3" max="3" width="21.140625" style="33" customWidth="1"/>
    <col min="4" max="4" width="18.85546875" style="1" customWidth="1"/>
    <col min="5" max="5" width="15.42578125" style="1" customWidth="1"/>
    <col min="6" max="6" width="11" style="1" customWidth="1"/>
    <col min="7" max="7" width="18" style="268" customWidth="1"/>
    <col min="8" max="8" width="28.140625" style="1" customWidth="1"/>
    <col min="9" max="9" width="24.5703125" style="269" customWidth="1"/>
    <col min="10" max="10" width="22.42578125" style="1" customWidth="1"/>
    <col min="11" max="11" width="26.28515625" style="1" customWidth="1"/>
    <col min="12" max="12" width="22.28515625" customWidth="1"/>
    <col min="13" max="13" width="36" style="1" customWidth="1"/>
    <col min="14" max="14" width="26.42578125" style="1" customWidth="1"/>
    <col min="15" max="15" width="15.28515625" style="1" bestFit="1" customWidth="1"/>
    <col min="16" max="16384" width="11.42578125" style="1"/>
  </cols>
  <sheetData>
    <row r="1" spans="1:17" ht="96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</row>
    <row r="2" spans="1:17" ht="21" x14ac:dyDescent="0.35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5"/>
    </row>
    <row r="3" spans="1:17" s="9" customFormat="1" x14ac:dyDescent="0.25">
      <c r="B3" s="10" t="s">
        <v>1</v>
      </c>
      <c r="C3" s="11"/>
      <c r="D3" s="11"/>
      <c r="E3" s="11"/>
      <c r="F3" s="11"/>
      <c r="G3" s="11"/>
      <c r="H3" s="11" t="s">
        <v>2</v>
      </c>
      <c r="I3" s="11"/>
      <c r="J3" s="11"/>
      <c r="K3" s="11"/>
      <c r="L3" s="12"/>
      <c r="M3" s="5"/>
    </row>
    <row r="4" spans="1:17" s="9" customFormat="1" x14ac:dyDescent="0.25">
      <c r="B4" s="13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5"/>
    </row>
    <row r="5" spans="1:17" s="9" customFormat="1" ht="15.75" x14ac:dyDescent="0.25">
      <c r="B5" s="10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2"/>
      <c r="M5" s="5"/>
      <c r="N5" s="15"/>
      <c r="O5" s="15"/>
      <c r="P5" s="15"/>
      <c r="Q5" s="15"/>
    </row>
    <row r="6" spans="1:17" s="9" customFormat="1" ht="15.75" x14ac:dyDescent="0.25">
      <c r="B6" s="10" t="s">
        <v>5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5"/>
      <c r="N6" s="15"/>
      <c r="O6" s="15"/>
      <c r="P6" s="15"/>
      <c r="Q6" s="15"/>
    </row>
    <row r="7" spans="1:17" s="9" customFormat="1" x14ac:dyDescent="0.25">
      <c r="B7" s="10" t="s">
        <v>6</v>
      </c>
      <c r="C7" s="11"/>
      <c r="D7" s="11"/>
      <c r="E7" s="11"/>
      <c r="F7" s="11"/>
      <c r="G7" s="11"/>
      <c r="H7" s="11"/>
      <c r="I7" s="11"/>
      <c r="J7" s="11"/>
      <c r="K7" s="11"/>
      <c r="L7" s="12"/>
      <c r="M7" s="5"/>
    </row>
    <row r="8" spans="1:17" s="9" customFormat="1" x14ac:dyDescent="0.25">
      <c r="B8" s="10" t="s">
        <v>7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5"/>
    </row>
    <row r="9" spans="1:17" ht="15.75" x14ac:dyDescent="0.25">
      <c r="B9" s="16"/>
      <c r="C9" s="17"/>
      <c r="D9" s="18"/>
      <c r="E9" s="18"/>
      <c r="F9" s="18"/>
      <c r="G9" s="19"/>
      <c r="H9" s="18"/>
      <c r="I9" s="18"/>
      <c r="J9" s="18"/>
      <c r="K9" s="18"/>
      <c r="L9" s="20"/>
      <c r="M9" s="5"/>
    </row>
    <row r="10" spans="1:17" s="21" customFormat="1" ht="66.75" customHeight="1" thickBot="1" x14ac:dyDescent="0.3">
      <c r="B10" s="22" t="s">
        <v>8</v>
      </c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5"/>
    </row>
    <row r="11" spans="1:17" ht="69.75" customHeight="1" thickBot="1" x14ac:dyDescent="0.3">
      <c r="B11" s="25" t="s">
        <v>9</v>
      </c>
      <c r="C11" s="25" t="s">
        <v>9</v>
      </c>
      <c r="D11" s="26" t="s">
        <v>10</v>
      </c>
      <c r="E11" s="26" t="s">
        <v>11</v>
      </c>
      <c r="F11" s="26" t="s">
        <v>12</v>
      </c>
      <c r="G11" s="26" t="s">
        <v>13</v>
      </c>
      <c r="H11" s="27" t="s">
        <v>14</v>
      </c>
      <c r="I11" s="28"/>
      <c r="J11" s="27" t="s">
        <v>15</v>
      </c>
      <c r="K11" s="29"/>
      <c r="L11" s="30" t="s">
        <v>16</v>
      </c>
      <c r="M11" s="31"/>
      <c r="N11" s="32" t="s">
        <v>17</v>
      </c>
    </row>
    <row r="12" spans="1:17" s="45" customFormat="1" ht="45" customHeight="1" x14ac:dyDescent="0.25">
      <c r="A12" s="33"/>
      <c r="B12" s="34" t="s">
        <v>18</v>
      </c>
      <c r="C12" s="34" t="s">
        <v>18</v>
      </c>
      <c r="D12" s="35">
        <v>4483</v>
      </c>
      <c r="E12" s="36">
        <v>4483</v>
      </c>
      <c r="F12" s="37">
        <v>1</v>
      </c>
      <c r="G12" s="38" t="s">
        <v>19</v>
      </c>
      <c r="H12" s="39" t="s">
        <v>20</v>
      </c>
      <c r="I12" s="40" t="s">
        <v>21</v>
      </c>
      <c r="J12" s="41" t="s">
        <v>22</v>
      </c>
      <c r="K12" s="42">
        <v>15834026</v>
      </c>
      <c r="L12" s="41" t="s">
        <v>23</v>
      </c>
      <c r="M12" s="43" t="s">
        <v>24</v>
      </c>
      <c r="N12" s="44" t="s">
        <v>25</v>
      </c>
    </row>
    <row r="13" spans="1:17" s="45" customFormat="1" ht="30" x14ac:dyDescent="0.25">
      <c r="A13" s="33"/>
      <c r="B13" s="46"/>
      <c r="C13" s="46"/>
      <c r="D13" s="47"/>
      <c r="E13" s="48"/>
      <c r="F13" s="49"/>
      <c r="G13" s="49"/>
      <c r="H13" s="50" t="s">
        <v>26</v>
      </c>
      <c r="I13" s="51">
        <v>5498104</v>
      </c>
      <c r="J13" s="52" t="s">
        <v>27</v>
      </c>
      <c r="K13" s="53" t="s">
        <v>28</v>
      </c>
      <c r="L13" s="52" t="s">
        <v>29</v>
      </c>
      <c r="M13" s="54" t="s">
        <v>30</v>
      </c>
      <c r="N13" s="55"/>
    </row>
    <row r="14" spans="1:17" s="45" customFormat="1" ht="154.5" customHeight="1" x14ac:dyDescent="0.25">
      <c r="A14" s="33"/>
      <c r="B14" s="46"/>
      <c r="C14" s="46"/>
      <c r="D14" s="47"/>
      <c r="E14" s="48"/>
      <c r="F14" s="49"/>
      <c r="G14" s="49"/>
      <c r="H14" s="56"/>
      <c r="I14" s="57"/>
      <c r="J14" s="50" t="s">
        <v>31</v>
      </c>
      <c r="K14" s="53" t="s">
        <v>32</v>
      </c>
      <c r="L14" s="50" t="s">
        <v>33</v>
      </c>
      <c r="M14" s="58" t="s">
        <v>34</v>
      </c>
      <c r="N14" s="55"/>
    </row>
    <row r="15" spans="1:17" s="45" customFormat="1" ht="30" x14ac:dyDescent="0.25">
      <c r="A15" s="33"/>
      <c r="B15" s="46"/>
      <c r="C15" s="46"/>
      <c r="D15" s="47"/>
      <c r="E15" s="48"/>
      <c r="F15" s="49"/>
      <c r="G15" s="49"/>
      <c r="H15" s="59"/>
      <c r="I15" s="60"/>
      <c r="J15" s="52" t="s">
        <v>35</v>
      </c>
      <c r="K15" s="53" t="s">
        <v>36</v>
      </c>
      <c r="L15" s="52" t="s">
        <v>37</v>
      </c>
      <c r="M15" s="61">
        <v>44524</v>
      </c>
      <c r="N15" s="55"/>
    </row>
    <row r="16" spans="1:17" s="45" customFormat="1" ht="15.75" customHeight="1" thickBot="1" x14ac:dyDescent="0.3">
      <c r="A16" s="33"/>
      <c r="B16" s="62"/>
      <c r="C16" s="62"/>
      <c r="D16" s="63"/>
      <c r="E16" s="64"/>
      <c r="F16" s="65"/>
      <c r="G16" s="65"/>
      <c r="H16" s="66"/>
      <c r="I16" s="67"/>
      <c r="J16" s="68" t="s">
        <v>38</v>
      </c>
      <c r="K16" s="69" t="s">
        <v>39</v>
      </c>
      <c r="L16" s="68"/>
      <c r="M16" s="70"/>
      <c r="N16" s="71"/>
    </row>
    <row r="17" spans="1:14" s="45" customFormat="1" ht="30" customHeight="1" x14ac:dyDescent="0.25">
      <c r="A17" s="33"/>
      <c r="B17" s="34" t="s">
        <v>18</v>
      </c>
      <c r="C17" s="34" t="s">
        <v>18</v>
      </c>
      <c r="D17" s="35">
        <v>3300</v>
      </c>
      <c r="E17" s="36">
        <v>3300</v>
      </c>
      <c r="F17" s="37">
        <v>1</v>
      </c>
      <c r="G17" s="38" t="s">
        <v>19</v>
      </c>
      <c r="H17" s="39" t="s">
        <v>20</v>
      </c>
      <c r="I17" s="40" t="s">
        <v>40</v>
      </c>
      <c r="J17" s="41" t="s">
        <v>22</v>
      </c>
      <c r="K17" s="42">
        <v>15996840</v>
      </c>
      <c r="L17" s="41" t="s">
        <v>23</v>
      </c>
      <c r="M17" s="43" t="s">
        <v>41</v>
      </c>
      <c r="N17" s="44" t="s">
        <v>42</v>
      </c>
    </row>
    <row r="18" spans="1:14" s="45" customFormat="1" ht="30" x14ac:dyDescent="0.25">
      <c r="A18" s="33"/>
      <c r="B18" s="46"/>
      <c r="C18" s="46"/>
      <c r="D18" s="47"/>
      <c r="E18" s="48"/>
      <c r="F18" s="49"/>
      <c r="G18" s="49"/>
      <c r="H18" s="50" t="s">
        <v>26</v>
      </c>
      <c r="I18" s="51">
        <v>8539332</v>
      </c>
      <c r="J18" s="52" t="s">
        <v>27</v>
      </c>
      <c r="K18" s="53" t="s">
        <v>43</v>
      </c>
      <c r="L18" s="52" t="s">
        <v>29</v>
      </c>
      <c r="M18" s="54" t="s">
        <v>44</v>
      </c>
      <c r="N18" s="55"/>
    </row>
    <row r="19" spans="1:14" s="45" customFormat="1" ht="134.25" customHeight="1" x14ac:dyDescent="0.25">
      <c r="A19" s="33"/>
      <c r="B19" s="46"/>
      <c r="C19" s="46"/>
      <c r="D19" s="47"/>
      <c r="E19" s="48"/>
      <c r="F19" s="49"/>
      <c r="G19" s="49"/>
      <c r="H19" s="56"/>
      <c r="I19" s="57"/>
      <c r="J19" s="50" t="s">
        <v>31</v>
      </c>
      <c r="K19" s="53" t="s">
        <v>45</v>
      </c>
      <c r="L19" s="50" t="s">
        <v>33</v>
      </c>
      <c r="M19" s="72" t="s">
        <v>46</v>
      </c>
      <c r="N19" s="55"/>
    </row>
    <row r="20" spans="1:14" s="45" customFormat="1" ht="30" x14ac:dyDescent="0.25">
      <c r="A20" s="33"/>
      <c r="B20" s="46"/>
      <c r="C20" s="46"/>
      <c r="D20" s="47"/>
      <c r="E20" s="48"/>
      <c r="F20" s="49"/>
      <c r="G20" s="49"/>
      <c r="H20" s="59"/>
      <c r="I20" s="60"/>
      <c r="J20" s="52" t="s">
        <v>35</v>
      </c>
      <c r="K20" s="53" t="s">
        <v>47</v>
      </c>
      <c r="L20" s="52" t="s">
        <v>37</v>
      </c>
      <c r="M20" s="73">
        <v>44564</v>
      </c>
      <c r="N20" s="55"/>
    </row>
    <row r="21" spans="1:14" s="45" customFormat="1" ht="15.75" thickBot="1" x14ac:dyDescent="0.3">
      <c r="A21" s="33"/>
      <c r="B21" s="62"/>
      <c r="C21" s="62"/>
      <c r="D21" s="63"/>
      <c r="E21" s="64"/>
      <c r="F21" s="65"/>
      <c r="G21" s="65"/>
      <c r="H21" s="66"/>
      <c r="I21" s="67"/>
      <c r="J21" s="68" t="s">
        <v>38</v>
      </c>
      <c r="K21" s="69" t="s">
        <v>39</v>
      </c>
      <c r="L21" s="68"/>
      <c r="M21" s="74"/>
      <c r="N21" s="71"/>
    </row>
    <row r="22" spans="1:14" s="45" customFormat="1" ht="73.5" customHeight="1" x14ac:dyDescent="0.25">
      <c r="A22" s="33"/>
      <c r="B22" s="34" t="s">
        <v>48</v>
      </c>
      <c r="C22" s="34" t="s">
        <v>48</v>
      </c>
      <c r="D22" s="35">
        <f>+F22*E22</f>
        <v>2500</v>
      </c>
      <c r="E22" s="36">
        <v>2500</v>
      </c>
      <c r="F22" s="37">
        <v>1</v>
      </c>
      <c r="G22" s="38" t="s">
        <v>49</v>
      </c>
      <c r="H22" s="75" t="s">
        <v>20</v>
      </c>
      <c r="I22" s="40" t="s">
        <v>50</v>
      </c>
      <c r="J22" s="41" t="s">
        <v>22</v>
      </c>
      <c r="K22" s="42">
        <v>16114647</v>
      </c>
      <c r="L22" s="41" t="s">
        <v>23</v>
      </c>
      <c r="M22" s="76" t="s">
        <v>51</v>
      </c>
      <c r="N22" s="44" t="s">
        <v>52</v>
      </c>
    </row>
    <row r="23" spans="1:14" s="45" customFormat="1" ht="32.25" customHeight="1" x14ac:dyDescent="0.25">
      <c r="A23" s="33"/>
      <c r="B23" s="46"/>
      <c r="C23" s="46"/>
      <c r="D23" s="47"/>
      <c r="E23" s="48"/>
      <c r="F23" s="49"/>
      <c r="G23" s="59"/>
      <c r="H23" s="77" t="s">
        <v>26</v>
      </c>
      <c r="I23" s="78">
        <v>29355850</v>
      </c>
      <c r="J23" s="52" t="s">
        <v>27</v>
      </c>
      <c r="K23" s="79" t="s">
        <v>53</v>
      </c>
      <c r="L23" s="52" t="s">
        <v>29</v>
      </c>
      <c r="M23" s="73" t="s">
        <v>54</v>
      </c>
      <c r="N23" s="55"/>
    </row>
    <row r="24" spans="1:14" s="84" customFormat="1" ht="109.5" customHeight="1" x14ac:dyDescent="0.25">
      <c r="A24" s="80"/>
      <c r="B24" s="46"/>
      <c r="C24" s="46"/>
      <c r="D24" s="47"/>
      <c r="E24" s="48"/>
      <c r="F24" s="49"/>
      <c r="G24" s="59"/>
      <c r="H24" s="81"/>
      <c r="I24" s="82"/>
      <c r="J24" s="50" t="s">
        <v>31</v>
      </c>
      <c r="K24" s="79" t="s">
        <v>55</v>
      </c>
      <c r="L24" s="52" t="s">
        <v>33</v>
      </c>
      <c r="M24" s="83" t="s">
        <v>56</v>
      </c>
      <c r="N24" s="55"/>
    </row>
    <row r="25" spans="1:14" s="45" customFormat="1" ht="29.25" customHeight="1" x14ac:dyDescent="0.25">
      <c r="A25" s="33"/>
      <c r="B25" s="46"/>
      <c r="C25" s="46"/>
      <c r="D25" s="47"/>
      <c r="E25" s="48"/>
      <c r="F25" s="49"/>
      <c r="G25" s="59"/>
      <c r="H25" s="81"/>
      <c r="I25" s="82"/>
      <c r="J25" s="52" t="s">
        <v>35</v>
      </c>
      <c r="K25" s="79" t="s">
        <v>57</v>
      </c>
      <c r="L25" s="52" t="s">
        <v>37</v>
      </c>
      <c r="M25" s="73">
        <v>44564</v>
      </c>
      <c r="N25" s="55"/>
    </row>
    <row r="26" spans="1:14" s="89" customFormat="1" ht="15.75" thickBot="1" x14ac:dyDescent="0.3">
      <c r="A26" s="33"/>
      <c r="B26" s="62"/>
      <c r="C26" s="62"/>
      <c r="D26" s="63"/>
      <c r="E26" s="64"/>
      <c r="F26" s="65"/>
      <c r="G26" s="66"/>
      <c r="H26" s="85"/>
      <c r="I26" s="86"/>
      <c r="J26" s="68" t="s">
        <v>38</v>
      </c>
      <c r="K26" s="87" t="s">
        <v>58</v>
      </c>
      <c r="L26" s="68"/>
      <c r="M26" s="88"/>
      <c r="N26" s="71"/>
    </row>
    <row r="27" spans="1:14" s="45" customFormat="1" ht="73.5" customHeight="1" x14ac:dyDescent="0.25">
      <c r="A27" s="33"/>
      <c r="B27" s="34" t="s">
        <v>48</v>
      </c>
      <c r="C27" s="34" t="s">
        <v>48</v>
      </c>
      <c r="D27" s="35">
        <f>+F27*E27</f>
        <v>65000</v>
      </c>
      <c r="E27" s="36">
        <v>65000</v>
      </c>
      <c r="F27" s="37">
        <v>1</v>
      </c>
      <c r="G27" s="38" t="s">
        <v>49</v>
      </c>
      <c r="H27" s="75" t="s">
        <v>20</v>
      </c>
      <c r="I27" s="40" t="s">
        <v>59</v>
      </c>
      <c r="J27" s="41" t="s">
        <v>22</v>
      </c>
      <c r="K27" s="42">
        <v>16134400</v>
      </c>
      <c r="L27" s="41" t="s">
        <v>23</v>
      </c>
      <c r="M27" s="90" t="s">
        <v>60</v>
      </c>
      <c r="N27" s="44" t="s">
        <v>61</v>
      </c>
    </row>
    <row r="28" spans="1:14" s="45" customFormat="1" ht="32.25" customHeight="1" x14ac:dyDescent="0.25">
      <c r="A28" s="33"/>
      <c r="B28" s="46"/>
      <c r="C28" s="46"/>
      <c r="D28" s="47"/>
      <c r="E28" s="48"/>
      <c r="F28" s="49"/>
      <c r="G28" s="59"/>
      <c r="H28" s="77" t="s">
        <v>26</v>
      </c>
      <c r="I28" s="78">
        <v>7351267</v>
      </c>
      <c r="J28" s="52" t="s">
        <v>27</v>
      </c>
      <c r="K28" s="79" t="s">
        <v>62</v>
      </c>
      <c r="L28" s="52" t="s">
        <v>29</v>
      </c>
      <c r="M28" s="73" t="s">
        <v>54</v>
      </c>
      <c r="N28" s="55"/>
    </row>
    <row r="29" spans="1:14" s="84" customFormat="1" ht="120.75" customHeight="1" x14ac:dyDescent="0.25">
      <c r="A29" s="80"/>
      <c r="B29" s="46"/>
      <c r="C29" s="46"/>
      <c r="D29" s="47"/>
      <c r="E29" s="48"/>
      <c r="F29" s="49"/>
      <c r="G29" s="59"/>
      <c r="H29" s="81"/>
      <c r="I29" s="82"/>
      <c r="J29" s="50" t="s">
        <v>31</v>
      </c>
      <c r="K29" s="79" t="s">
        <v>63</v>
      </c>
      <c r="L29" s="52" t="s">
        <v>33</v>
      </c>
      <c r="M29" s="91" t="s">
        <v>64</v>
      </c>
      <c r="N29" s="55"/>
    </row>
    <row r="30" spans="1:14" s="45" customFormat="1" ht="29.25" customHeight="1" x14ac:dyDescent="0.25">
      <c r="A30" s="33"/>
      <c r="B30" s="46"/>
      <c r="C30" s="46"/>
      <c r="D30" s="47"/>
      <c r="E30" s="48"/>
      <c r="F30" s="49"/>
      <c r="G30" s="59"/>
      <c r="H30" s="81"/>
      <c r="I30" s="82"/>
      <c r="J30" s="52" t="s">
        <v>35</v>
      </c>
      <c r="K30" s="79" t="s">
        <v>65</v>
      </c>
      <c r="L30" s="52" t="s">
        <v>37</v>
      </c>
      <c r="M30" s="73">
        <v>44593</v>
      </c>
      <c r="N30" s="55"/>
    </row>
    <row r="31" spans="1:14" s="89" customFormat="1" ht="15.75" thickBot="1" x14ac:dyDescent="0.3">
      <c r="A31" s="33"/>
      <c r="B31" s="62"/>
      <c r="C31" s="62"/>
      <c r="D31" s="63"/>
      <c r="E31" s="64"/>
      <c r="F31" s="65"/>
      <c r="G31" s="66"/>
      <c r="H31" s="85"/>
      <c r="I31" s="86"/>
      <c r="J31" s="68" t="s">
        <v>38</v>
      </c>
      <c r="K31" s="87" t="s">
        <v>58</v>
      </c>
      <c r="L31" s="68"/>
      <c r="M31" s="88"/>
      <c r="N31" s="71"/>
    </row>
    <row r="32" spans="1:14" s="45" customFormat="1" ht="36" x14ac:dyDescent="0.25">
      <c r="A32" s="33"/>
      <c r="B32" s="34" t="s">
        <v>48</v>
      </c>
      <c r="C32" s="34" t="s">
        <v>48</v>
      </c>
      <c r="D32" s="35">
        <f>+F32*E32</f>
        <v>26104.5</v>
      </c>
      <c r="E32" s="36">
        <v>26104.5</v>
      </c>
      <c r="F32" s="37">
        <v>1</v>
      </c>
      <c r="G32" s="38" t="s">
        <v>49</v>
      </c>
      <c r="H32" s="75" t="s">
        <v>20</v>
      </c>
      <c r="I32" s="92" t="s">
        <v>66</v>
      </c>
      <c r="J32" s="41" t="s">
        <v>22</v>
      </c>
      <c r="K32" s="42">
        <v>16800966</v>
      </c>
      <c r="L32" s="41" t="s">
        <v>23</v>
      </c>
      <c r="M32" s="93" t="s">
        <v>67</v>
      </c>
      <c r="N32" s="44" t="s">
        <v>68</v>
      </c>
    </row>
    <row r="33" spans="1:14" s="45" customFormat="1" ht="62.25" customHeight="1" x14ac:dyDescent="0.25">
      <c r="A33" s="33"/>
      <c r="B33" s="46"/>
      <c r="C33" s="46"/>
      <c r="D33" s="47"/>
      <c r="E33" s="48"/>
      <c r="F33" s="49"/>
      <c r="G33" s="59"/>
      <c r="H33" s="77" t="s">
        <v>26</v>
      </c>
      <c r="I33" s="94">
        <v>84769688</v>
      </c>
      <c r="J33" s="52" t="s">
        <v>27</v>
      </c>
      <c r="K33" s="79" t="s">
        <v>69</v>
      </c>
      <c r="L33" s="52" t="s">
        <v>29</v>
      </c>
      <c r="M33" s="73" t="s">
        <v>70</v>
      </c>
      <c r="N33" s="55"/>
    </row>
    <row r="34" spans="1:14" s="45" customFormat="1" ht="161.25" customHeight="1" x14ac:dyDescent="0.25">
      <c r="A34" s="33"/>
      <c r="B34" s="46"/>
      <c r="C34" s="46"/>
      <c r="D34" s="47"/>
      <c r="E34" s="48"/>
      <c r="F34" s="49"/>
      <c r="G34" s="59"/>
      <c r="H34" s="81"/>
      <c r="I34" s="95"/>
      <c r="J34" s="50" t="s">
        <v>31</v>
      </c>
      <c r="K34" s="79" t="s">
        <v>71</v>
      </c>
      <c r="L34" s="52" t="s">
        <v>33</v>
      </c>
      <c r="M34" s="91" t="s">
        <v>72</v>
      </c>
      <c r="N34" s="55"/>
    </row>
    <row r="35" spans="1:14" s="45" customFormat="1" ht="39.75" customHeight="1" x14ac:dyDescent="0.25">
      <c r="A35" s="33"/>
      <c r="B35" s="46"/>
      <c r="C35" s="46"/>
      <c r="D35" s="47"/>
      <c r="E35" s="48"/>
      <c r="F35" s="49"/>
      <c r="G35" s="59"/>
      <c r="H35" s="81"/>
      <c r="I35" s="95"/>
      <c r="J35" s="52" t="s">
        <v>35</v>
      </c>
      <c r="K35" s="79" t="s">
        <v>73</v>
      </c>
      <c r="L35" s="52" t="s">
        <v>37</v>
      </c>
      <c r="M35" s="73">
        <v>44662</v>
      </c>
      <c r="N35" s="55"/>
    </row>
    <row r="36" spans="1:14" s="45" customFormat="1" ht="15.75" thickBot="1" x14ac:dyDescent="0.3">
      <c r="A36" s="33"/>
      <c r="B36" s="62"/>
      <c r="C36" s="62"/>
      <c r="D36" s="63"/>
      <c r="E36" s="64"/>
      <c r="F36" s="65"/>
      <c r="G36" s="66"/>
      <c r="H36" s="85"/>
      <c r="I36" s="96"/>
      <c r="J36" s="68" t="s">
        <v>38</v>
      </c>
      <c r="K36" s="87" t="s">
        <v>58</v>
      </c>
      <c r="L36" s="68"/>
      <c r="M36" s="88"/>
      <c r="N36" s="71"/>
    </row>
    <row r="37" spans="1:14" s="45" customFormat="1" ht="95.25" customHeight="1" x14ac:dyDescent="0.25">
      <c r="A37" s="33"/>
      <c r="B37" s="34" t="s">
        <v>18</v>
      </c>
      <c r="C37" s="34" t="s">
        <v>18</v>
      </c>
      <c r="D37" s="35">
        <v>2475</v>
      </c>
      <c r="E37" s="36">
        <v>2475</v>
      </c>
      <c r="F37" s="97"/>
      <c r="G37" s="38" t="s">
        <v>74</v>
      </c>
      <c r="H37" s="75" t="s">
        <v>20</v>
      </c>
      <c r="I37" s="40" t="s">
        <v>75</v>
      </c>
      <c r="J37" s="41" t="s">
        <v>22</v>
      </c>
      <c r="K37" s="42">
        <v>16965426</v>
      </c>
      <c r="L37" s="41" t="s">
        <v>23</v>
      </c>
      <c r="M37" s="76" t="s">
        <v>76</v>
      </c>
      <c r="N37" s="44" t="s">
        <v>77</v>
      </c>
    </row>
    <row r="38" spans="1:14" s="45" customFormat="1" ht="30" x14ac:dyDescent="0.25">
      <c r="A38" s="33"/>
      <c r="B38" s="46"/>
      <c r="C38" s="46"/>
      <c r="D38" s="47"/>
      <c r="E38" s="48"/>
      <c r="F38" s="49"/>
      <c r="G38" s="49"/>
      <c r="H38" s="77" t="s">
        <v>26</v>
      </c>
      <c r="I38" s="94">
        <v>69170800</v>
      </c>
      <c r="J38" s="52" t="s">
        <v>27</v>
      </c>
      <c r="K38" s="79" t="s">
        <v>78</v>
      </c>
      <c r="L38" s="52" t="s">
        <v>29</v>
      </c>
      <c r="M38" s="98" t="s">
        <v>79</v>
      </c>
      <c r="N38" s="55"/>
    </row>
    <row r="39" spans="1:14" s="45" customFormat="1" ht="115.5" customHeight="1" x14ac:dyDescent="0.25">
      <c r="A39" s="33"/>
      <c r="B39" s="46"/>
      <c r="C39" s="46"/>
      <c r="D39" s="47"/>
      <c r="E39" s="48"/>
      <c r="F39" s="49"/>
      <c r="G39" s="49"/>
      <c r="H39" s="81"/>
      <c r="I39" s="95"/>
      <c r="J39" s="50" t="s">
        <v>31</v>
      </c>
      <c r="K39" s="79" t="s">
        <v>78</v>
      </c>
      <c r="L39" s="52" t="s">
        <v>33</v>
      </c>
      <c r="M39" s="83" t="s">
        <v>80</v>
      </c>
      <c r="N39" s="55"/>
    </row>
    <row r="40" spans="1:14" s="45" customFormat="1" ht="30" x14ac:dyDescent="0.25">
      <c r="A40" s="33"/>
      <c r="B40" s="46"/>
      <c r="C40" s="46"/>
      <c r="D40" s="47"/>
      <c r="E40" s="48"/>
      <c r="F40" s="49"/>
      <c r="G40" s="49"/>
      <c r="H40" s="81"/>
      <c r="I40" s="95"/>
      <c r="J40" s="52" t="s">
        <v>35</v>
      </c>
      <c r="K40" s="79" t="s">
        <v>81</v>
      </c>
      <c r="L40" s="52" t="s">
        <v>37</v>
      </c>
      <c r="M40" s="73">
        <v>44680</v>
      </c>
      <c r="N40" s="55"/>
    </row>
    <row r="41" spans="1:14" s="45" customFormat="1" ht="1.5" customHeight="1" thickBot="1" x14ac:dyDescent="0.3">
      <c r="A41" s="33"/>
      <c r="B41" s="62"/>
      <c r="C41" s="62"/>
      <c r="D41" s="63"/>
      <c r="E41" s="64"/>
      <c r="F41" s="65"/>
      <c r="G41" s="65"/>
      <c r="H41" s="85"/>
      <c r="I41" s="96"/>
      <c r="J41" s="68" t="s">
        <v>38</v>
      </c>
      <c r="K41" s="87" t="s">
        <v>58</v>
      </c>
      <c r="L41" s="68"/>
      <c r="M41" s="74"/>
      <c r="N41" s="71"/>
    </row>
    <row r="42" spans="1:14" s="45" customFormat="1" ht="62.25" customHeight="1" x14ac:dyDescent="0.25">
      <c r="A42" s="33"/>
      <c r="B42" s="34" t="s">
        <v>18</v>
      </c>
      <c r="C42" s="34" t="s">
        <v>18</v>
      </c>
      <c r="D42" s="35">
        <f>+F42*E42</f>
        <v>4000</v>
      </c>
      <c r="E42" s="36">
        <v>4000</v>
      </c>
      <c r="F42" s="37">
        <v>1</v>
      </c>
      <c r="G42" s="38" t="s">
        <v>82</v>
      </c>
      <c r="H42" s="75" t="s">
        <v>20</v>
      </c>
      <c r="I42" s="92" t="s">
        <v>83</v>
      </c>
      <c r="J42" s="41" t="s">
        <v>22</v>
      </c>
      <c r="K42" s="42">
        <v>16948130</v>
      </c>
      <c r="L42" s="41" t="s">
        <v>23</v>
      </c>
      <c r="M42" s="99" t="s">
        <v>84</v>
      </c>
      <c r="N42" s="44" t="s">
        <v>85</v>
      </c>
    </row>
    <row r="43" spans="1:14" s="45" customFormat="1" ht="30" x14ac:dyDescent="0.25">
      <c r="A43" s="33"/>
      <c r="B43" s="46"/>
      <c r="C43" s="46"/>
      <c r="D43" s="47"/>
      <c r="E43" s="48"/>
      <c r="F43" s="49"/>
      <c r="G43" s="49"/>
      <c r="H43" s="77" t="s">
        <v>26</v>
      </c>
      <c r="I43" s="94">
        <v>4925343</v>
      </c>
      <c r="J43" s="52" t="s">
        <v>27</v>
      </c>
      <c r="K43" s="79" t="s">
        <v>86</v>
      </c>
      <c r="L43" s="52" t="s">
        <v>29</v>
      </c>
      <c r="M43" s="73" t="s">
        <v>79</v>
      </c>
      <c r="N43" s="55"/>
    </row>
    <row r="44" spans="1:14" s="45" customFormat="1" ht="160.5" customHeight="1" x14ac:dyDescent="0.25">
      <c r="A44" s="33"/>
      <c r="B44" s="46"/>
      <c r="C44" s="46"/>
      <c r="D44" s="47"/>
      <c r="E44" s="48"/>
      <c r="F44" s="49"/>
      <c r="G44" s="49"/>
      <c r="H44" s="81"/>
      <c r="I44" s="95"/>
      <c r="J44" s="50" t="s">
        <v>31</v>
      </c>
      <c r="K44" s="79" t="s">
        <v>87</v>
      </c>
      <c r="L44" s="52" t="s">
        <v>33</v>
      </c>
      <c r="M44" s="100" t="s">
        <v>88</v>
      </c>
      <c r="N44" s="55"/>
    </row>
    <row r="45" spans="1:14" s="45" customFormat="1" ht="30" x14ac:dyDescent="0.25">
      <c r="A45" s="33"/>
      <c r="B45" s="46"/>
      <c r="C45" s="46"/>
      <c r="D45" s="47"/>
      <c r="E45" s="48"/>
      <c r="F45" s="49"/>
      <c r="G45" s="49"/>
      <c r="H45" s="81"/>
      <c r="I45" s="95"/>
      <c r="J45" s="52" t="s">
        <v>35</v>
      </c>
      <c r="K45" s="79" t="s">
        <v>89</v>
      </c>
      <c r="L45" s="52" t="s">
        <v>37</v>
      </c>
      <c r="M45" s="73">
        <v>44679</v>
      </c>
      <c r="N45" s="55"/>
    </row>
    <row r="46" spans="1:14" s="45" customFormat="1" ht="15.75" thickBot="1" x14ac:dyDescent="0.3">
      <c r="A46" s="33"/>
      <c r="B46" s="62"/>
      <c r="C46" s="62"/>
      <c r="D46" s="63"/>
      <c r="E46" s="64"/>
      <c r="F46" s="65"/>
      <c r="G46" s="65"/>
      <c r="H46" s="85"/>
      <c r="I46" s="96"/>
      <c r="J46" s="68" t="s">
        <v>38</v>
      </c>
      <c r="K46" s="87" t="s">
        <v>58</v>
      </c>
      <c r="L46" s="68"/>
      <c r="M46" s="74"/>
      <c r="N46" s="71"/>
    </row>
    <row r="47" spans="1:14" s="45" customFormat="1" ht="62.25" customHeight="1" x14ac:dyDescent="0.25">
      <c r="A47" s="33"/>
      <c r="B47" s="34" t="s">
        <v>90</v>
      </c>
      <c r="C47" s="34" t="s">
        <v>90</v>
      </c>
      <c r="D47" s="35">
        <v>1348</v>
      </c>
      <c r="E47" s="101">
        <v>1348</v>
      </c>
      <c r="F47" s="37">
        <v>1</v>
      </c>
      <c r="G47" s="38" t="s">
        <v>91</v>
      </c>
      <c r="H47" s="39" t="s">
        <v>20</v>
      </c>
      <c r="I47" s="40" t="s">
        <v>92</v>
      </c>
      <c r="J47" s="41" t="s">
        <v>22</v>
      </c>
      <c r="K47" s="102" t="s">
        <v>93</v>
      </c>
      <c r="L47" s="41" t="s">
        <v>23</v>
      </c>
      <c r="M47" s="103" t="s">
        <v>93</v>
      </c>
      <c r="N47" s="44" t="s">
        <v>94</v>
      </c>
    </row>
    <row r="48" spans="1:14" s="45" customFormat="1" x14ac:dyDescent="0.25">
      <c r="A48" s="33"/>
      <c r="B48" s="46"/>
      <c r="C48" s="46"/>
      <c r="D48" s="47"/>
      <c r="E48" s="104"/>
      <c r="F48" s="49"/>
      <c r="G48" s="49"/>
      <c r="H48" s="50" t="s">
        <v>26</v>
      </c>
      <c r="I48" s="105">
        <v>1176250</v>
      </c>
      <c r="J48" s="52" t="s">
        <v>27</v>
      </c>
      <c r="K48" s="106" t="s">
        <v>93</v>
      </c>
      <c r="L48" s="52" t="s">
        <v>29</v>
      </c>
      <c r="M48" s="107" t="s">
        <v>93</v>
      </c>
      <c r="N48" s="55"/>
    </row>
    <row r="49" spans="1:14" s="45" customFormat="1" ht="156.75" customHeight="1" x14ac:dyDescent="0.25">
      <c r="A49" s="33"/>
      <c r="B49" s="46"/>
      <c r="C49" s="46"/>
      <c r="D49" s="47"/>
      <c r="E49" s="104"/>
      <c r="F49" s="49"/>
      <c r="G49" s="49"/>
      <c r="H49" s="56"/>
      <c r="I49" s="108"/>
      <c r="J49" s="109" t="s">
        <v>31</v>
      </c>
      <c r="K49" s="110" t="s">
        <v>93</v>
      </c>
      <c r="L49" s="111" t="s">
        <v>33</v>
      </c>
      <c r="M49" s="72" t="s">
        <v>95</v>
      </c>
      <c r="N49" s="55"/>
    </row>
    <row r="50" spans="1:14" s="45" customFormat="1" x14ac:dyDescent="0.25">
      <c r="A50" s="33"/>
      <c r="B50" s="46"/>
      <c r="C50" s="46"/>
      <c r="D50" s="47"/>
      <c r="E50" s="104"/>
      <c r="F50" s="49"/>
      <c r="G50" s="49"/>
      <c r="H50" s="59"/>
      <c r="I50" s="112"/>
      <c r="J50" s="52" t="s">
        <v>35</v>
      </c>
      <c r="K50" s="106" t="s">
        <v>93</v>
      </c>
      <c r="L50" s="52" t="s">
        <v>37</v>
      </c>
      <c r="M50" s="113"/>
      <c r="N50" s="55"/>
    </row>
    <row r="51" spans="1:14" s="45" customFormat="1" ht="45" customHeight="1" thickBot="1" x14ac:dyDescent="0.3">
      <c r="A51" s="33"/>
      <c r="B51" s="62"/>
      <c r="C51" s="62"/>
      <c r="D51" s="63"/>
      <c r="E51" s="114"/>
      <c r="F51" s="65"/>
      <c r="G51" s="65"/>
      <c r="H51" s="66"/>
      <c r="I51" s="115"/>
      <c r="J51" s="116" t="s">
        <v>38</v>
      </c>
      <c r="K51" s="117" t="s">
        <v>93</v>
      </c>
      <c r="L51" s="68"/>
      <c r="M51" s="74"/>
      <c r="N51" s="71"/>
    </row>
    <row r="52" spans="1:14" s="45" customFormat="1" ht="62.25" customHeight="1" thickBot="1" x14ac:dyDescent="0.3">
      <c r="A52" s="33"/>
      <c r="B52" s="34" t="s">
        <v>90</v>
      </c>
      <c r="C52" s="34" t="s">
        <v>90</v>
      </c>
      <c r="D52" s="35">
        <v>3200</v>
      </c>
      <c r="E52" s="101">
        <v>3200</v>
      </c>
      <c r="F52" s="37">
        <v>1</v>
      </c>
      <c r="G52" s="38" t="s">
        <v>91</v>
      </c>
      <c r="H52" s="39" t="s">
        <v>20</v>
      </c>
      <c r="I52" s="118" t="s">
        <v>96</v>
      </c>
      <c r="J52" s="41" t="s">
        <v>22</v>
      </c>
      <c r="K52" s="102" t="s">
        <v>93</v>
      </c>
      <c r="L52" s="41" t="s">
        <v>23</v>
      </c>
      <c r="M52" s="119" t="s">
        <v>93</v>
      </c>
      <c r="N52" s="44" t="s">
        <v>97</v>
      </c>
    </row>
    <row r="53" spans="1:14" s="45" customFormat="1" x14ac:dyDescent="0.25">
      <c r="A53" s="33"/>
      <c r="B53" s="46"/>
      <c r="C53" s="46"/>
      <c r="D53" s="47"/>
      <c r="E53" s="104"/>
      <c r="F53" s="49"/>
      <c r="G53" s="49"/>
      <c r="H53" s="50" t="s">
        <v>26</v>
      </c>
      <c r="I53" s="105">
        <v>109949250</v>
      </c>
      <c r="J53" s="52" t="s">
        <v>27</v>
      </c>
      <c r="K53" s="106" t="s">
        <v>93</v>
      </c>
      <c r="L53" s="120" t="s">
        <v>29</v>
      </c>
      <c r="M53" s="121" t="s">
        <v>93</v>
      </c>
      <c r="N53" s="55"/>
    </row>
    <row r="54" spans="1:14" s="45" customFormat="1" ht="146.25" customHeight="1" thickBot="1" x14ac:dyDescent="0.3">
      <c r="A54" s="33"/>
      <c r="B54" s="46"/>
      <c r="C54" s="46"/>
      <c r="D54" s="47"/>
      <c r="E54" s="104"/>
      <c r="F54" s="49"/>
      <c r="G54" s="49"/>
      <c r="H54" s="56"/>
      <c r="I54" s="108"/>
      <c r="J54" s="109" t="s">
        <v>31</v>
      </c>
      <c r="K54" s="110" t="s">
        <v>93</v>
      </c>
      <c r="L54" s="111" t="s">
        <v>33</v>
      </c>
      <c r="M54" s="72" t="s">
        <v>98</v>
      </c>
      <c r="N54" s="55"/>
    </row>
    <row r="55" spans="1:14" s="45" customFormat="1" ht="15.75" hidden="1" thickBot="1" x14ac:dyDescent="0.3">
      <c r="A55" s="33"/>
      <c r="B55" s="46"/>
      <c r="C55" s="46"/>
      <c r="D55" s="47"/>
      <c r="E55" s="104"/>
      <c r="F55" s="49"/>
      <c r="G55" s="49"/>
      <c r="H55" s="59"/>
      <c r="I55" s="112"/>
      <c r="J55" s="52" t="s">
        <v>35</v>
      </c>
      <c r="K55" s="106" t="s">
        <v>93</v>
      </c>
      <c r="L55" s="52" t="s">
        <v>37</v>
      </c>
      <c r="M55" s="113"/>
      <c r="N55" s="55"/>
    </row>
    <row r="56" spans="1:14" s="45" customFormat="1" ht="15.75" hidden="1" thickBot="1" x14ac:dyDescent="0.3">
      <c r="A56" s="33"/>
      <c r="B56" s="62"/>
      <c r="C56" s="62"/>
      <c r="D56" s="63"/>
      <c r="E56" s="114"/>
      <c r="F56" s="65"/>
      <c r="G56" s="65"/>
      <c r="H56" s="66"/>
      <c r="I56" s="115"/>
      <c r="J56" s="116" t="s">
        <v>38</v>
      </c>
      <c r="K56" s="117" t="s">
        <v>93</v>
      </c>
      <c r="L56" s="68"/>
      <c r="M56" s="74"/>
      <c r="N56" s="71"/>
    </row>
    <row r="57" spans="1:14" s="45" customFormat="1" ht="62.25" customHeight="1" x14ac:dyDescent="0.25">
      <c r="A57" s="33"/>
      <c r="B57" s="34" t="s">
        <v>90</v>
      </c>
      <c r="C57" s="122" t="s">
        <v>90</v>
      </c>
      <c r="D57" s="123">
        <v>3640</v>
      </c>
      <c r="E57" s="124">
        <f>+D57</f>
        <v>3640</v>
      </c>
      <c r="F57" s="125">
        <v>1</v>
      </c>
      <c r="G57" s="38" t="s">
        <v>99</v>
      </c>
      <c r="H57" s="126" t="s">
        <v>20</v>
      </c>
      <c r="I57" s="118" t="s">
        <v>100</v>
      </c>
      <c r="J57" s="41" t="s">
        <v>22</v>
      </c>
      <c r="K57" s="102" t="s">
        <v>93</v>
      </c>
      <c r="L57" s="41" t="s">
        <v>23</v>
      </c>
      <c r="M57" s="103" t="s">
        <v>93</v>
      </c>
      <c r="N57" s="44" t="s">
        <v>101</v>
      </c>
    </row>
    <row r="58" spans="1:14" s="45" customFormat="1" ht="15.75" thickBot="1" x14ac:dyDescent="0.3">
      <c r="A58" s="33"/>
      <c r="B58" s="46"/>
      <c r="C58" s="127"/>
      <c r="D58" s="128"/>
      <c r="E58" s="129"/>
      <c r="F58" s="130"/>
      <c r="G58" s="59"/>
      <c r="H58" s="131" t="s">
        <v>26</v>
      </c>
      <c r="I58" s="132" t="s">
        <v>102</v>
      </c>
      <c r="J58" s="52" t="s">
        <v>27</v>
      </c>
      <c r="K58" s="106" t="s">
        <v>93</v>
      </c>
      <c r="L58" s="52" t="s">
        <v>29</v>
      </c>
      <c r="M58" s="107" t="s">
        <v>93</v>
      </c>
      <c r="N58" s="55"/>
    </row>
    <row r="59" spans="1:14" s="45" customFormat="1" ht="129" customHeight="1" thickBot="1" x14ac:dyDescent="0.3">
      <c r="A59" s="33"/>
      <c r="B59" s="46"/>
      <c r="C59" s="127"/>
      <c r="D59" s="128"/>
      <c r="E59" s="129"/>
      <c r="F59" s="130"/>
      <c r="G59" s="59"/>
      <c r="H59" s="133"/>
      <c r="I59" s="134"/>
      <c r="J59" s="109" t="s">
        <v>31</v>
      </c>
      <c r="K59" s="110" t="s">
        <v>93</v>
      </c>
      <c r="L59" s="111" t="s">
        <v>33</v>
      </c>
      <c r="M59" s="135" t="s">
        <v>103</v>
      </c>
      <c r="N59" s="55"/>
    </row>
    <row r="60" spans="1:14" s="45" customFormat="1" x14ac:dyDescent="0.25">
      <c r="A60" s="33"/>
      <c r="B60" s="46"/>
      <c r="C60" s="127"/>
      <c r="D60" s="128"/>
      <c r="E60" s="129"/>
      <c r="F60" s="130"/>
      <c r="G60" s="59"/>
      <c r="H60" s="136"/>
      <c r="I60" s="137"/>
      <c r="J60" s="52" t="s">
        <v>35</v>
      </c>
      <c r="K60" s="106" t="s">
        <v>93</v>
      </c>
      <c r="L60" s="52" t="s">
        <v>37</v>
      </c>
      <c r="M60" s="138"/>
      <c r="N60" s="55"/>
    </row>
    <row r="61" spans="1:14" s="45" customFormat="1" ht="15.75" thickBot="1" x14ac:dyDescent="0.3">
      <c r="A61" s="33"/>
      <c r="B61" s="62"/>
      <c r="C61" s="139"/>
      <c r="D61" s="140"/>
      <c r="E61" s="141"/>
      <c r="F61" s="142"/>
      <c r="G61" s="66"/>
      <c r="H61" s="143"/>
      <c r="I61" s="144"/>
      <c r="J61" s="116" t="s">
        <v>38</v>
      </c>
      <c r="K61" s="117" t="s">
        <v>93</v>
      </c>
      <c r="L61" s="68"/>
      <c r="M61" s="145"/>
      <c r="N61" s="71"/>
    </row>
    <row r="62" spans="1:14" s="45" customFormat="1" ht="62.25" customHeight="1" x14ac:dyDescent="0.25">
      <c r="A62" s="33"/>
      <c r="B62" s="146" t="s">
        <v>90</v>
      </c>
      <c r="C62" s="34" t="s">
        <v>90</v>
      </c>
      <c r="D62" s="35">
        <v>9100</v>
      </c>
      <c r="E62" s="36">
        <f t="shared" ref="E62" si="0">+D62</f>
        <v>9100</v>
      </c>
      <c r="F62" s="37">
        <v>1</v>
      </c>
      <c r="G62" s="38" t="s">
        <v>104</v>
      </c>
      <c r="H62" s="39" t="s">
        <v>20</v>
      </c>
      <c r="I62" s="40" t="s">
        <v>105</v>
      </c>
      <c r="J62" s="41" t="s">
        <v>22</v>
      </c>
      <c r="K62" s="102" t="s">
        <v>93</v>
      </c>
      <c r="L62" s="41" t="s">
        <v>23</v>
      </c>
      <c r="M62" s="103" t="s">
        <v>93</v>
      </c>
      <c r="N62" s="44" t="s">
        <v>106</v>
      </c>
    </row>
    <row r="63" spans="1:14" s="45" customFormat="1" x14ac:dyDescent="0.25">
      <c r="A63" s="33"/>
      <c r="B63" s="147"/>
      <c r="C63" s="46"/>
      <c r="D63" s="47"/>
      <c r="E63" s="48"/>
      <c r="F63" s="49"/>
      <c r="G63" s="59"/>
      <c r="H63" s="50" t="s">
        <v>107</v>
      </c>
      <c r="I63" s="148">
        <v>7776462</v>
      </c>
      <c r="J63" s="52" t="s">
        <v>27</v>
      </c>
      <c r="K63" s="106" t="s">
        <v>93</v>
      </c>
      <c r="L63" s="52" t="s">
        <v>29</v>
      </c>
      <c r="M63" s="107" t="s">
        <v>93</v>
      </c>
      <c r="N63" s="55"/>
    </row>
    <row r="64" spans="1:14" s="45" customFormat="1" ht="149.25" customHeight="1" x14ac:dyDescent="0.25">
      <c r="A64" s="33"/>
      <c r="B64" s="147"/>
      <c r="C64" s="46"/>
      <c r="D64" s="47"/>
      <c r="E64" s="48"/>
      <c r="F64" s="49"/>
      <c r="G64" s="59"/>
      <c r="H64" s="56"/>
      <c r="I64" s="149"/>
      <c r="J64" s="109" t="s">
        <v>31</v>
      </c>
      <c r="K64" s="110" t="s">
        <v>93</v>
      </c>
      <c r="L64" s="111" t="s">
        <v>33</v>
      </c>
      <c r="M64" s="150" t="s">
        <v>108</v>
      </c>
      <c r="N64" s="55"/>
    </row>
    <row r="65" spans="1:14" s="45" customFormat="1" x14ac:dyDescent="0.25">
      <c r="A65" s="33"/>
      <c r="B65" s="147"/>
      <c r="C65" s="46"/>
      <c r="D65" s="47"/>
      <c r="E65" s="48"/>
      <c r="F65" s="49"/>
      <c r="G65" s="59"/>
      <c r="H65" s="59"/>
      <c r="I65" s="151"/>
      <c r="J65" s="52" t="s">
        <v>35</v>
      </c>
      <c r="K65" s="106" t="s">
        <v>93</v>
      </c>
      <c r="L65" s="52" t="s">
        <v>37</v>
      </c>
      <c r="M65" s="152" t="s">
        <v>93</v>
      </c>
      <c r="N65" s="55"/>
    </row>
    <row r="66" spans="1:14" s="45" customFormat="1" ht="15.75" thickBot="1" x14ac:dyDescent="0.3">
      <c r="A66" s="33"/>
      <c r="B66" s="153"/>
      <c r="C66" s="62"/>
      <c r="D66" s="63"/>
      <c r="E66" s="64"/>
      <c r="F66" s="65"/>
      <c r="G66" s="66"/>
      <c r="H66" s="66"/>
      <c r="I66" s="154"/>
      <c r="J66" s="116" t="s">
        <v>38</v>
      </c>
      <c r="K66" s="117" t="s">
        <v>93</v>
      </c>
      <c r="L66" s="68"/>
      <c r="M66" s="155"/>
      <c r="N66" s="71"/>
    </row>
    <row r="67" spans="1:14" ht="44.25" customHeight="1" x14ac:dyDescent="0.25">
      <c r="A67" s="33"/>
      <c r="B67" s="34" t="s">
        <v>90</v>
      </c>
      <c r="C67" s="34" t="s">
        <v>90</v>
      </c>
      <c r="D67" s="35">
        <v>12150</v>
      </c>
      <c r="E67" s="36">
        <f t="shared" ref="E67" si="1">+D67</f>
        <v>12150</v>
      </c>
      <c r="F67" s="37">
        <v>1</v>
      </c>
      <c r="G67" s="38" t="s">
        <v>99</v>
      </c>
      <c r="H67" s="39" t="s">
        <v>20</v>
      </c>
      <c r="I67" s="118" t="s">
        <v>109</v>
      </c>
      <c r="J67" s="41" t="s">
        <v>22</v>
      </c>
      <c r="K67" s="102" t="s">
        <v>93</v>
      </c>
      <c r="L67" s="41" t="s">
        <v>23</v>
      </c>
      <c r="M67" s="156" t="s">
        <v>93</v>
      </c>
      <c r="N67" s="133" t="s">
        <v>110</v>
      </c>
    </row>
    <row r="68" spans="1:14" ht="15.75" thickBot="1" x14ac:dyDescent="0.3">
      <c r="A68" s="33"/>
      <c r="B68" s="46"/>
      <c r="C68" s="46"/>
      <c r="D68" s="47"/>
      <c r="E68" s="48"/>
      <c r="F68" s="49"/>
      <c r="G68" s="59"/>
      <c r="H68" s="50" t="s">
        <v>26</v>
      </c>
      <c r="I68" s="132">
        <v>4854306</v>
      </c>
      <c r="J68" s="52" t="s">
        <v>27</v>
      </c>
      <c r="K68" s="106" t="s">
        <v>93</v>
      </c>
      <c r="L68" s="52" t="s">
        <v>29</v>
      </c>
      <c r="M68" s="157" t="s">
        <v>93</v>
      </c>
      <c r="N68" s="136"/>
    </row>
    <row r="69" spans="1:14" ht="139.5" customHeight="1" thickBot="1" x14ac:dyDescent="0.3">
      <c r="A69" s="33"/>
      <c r="B69" s="46"/>
      <c r="C69" s="46"/>
      <c r="D69" s="47"/>
      <c r="E69" s="48"/>
      <c r="F69" s="49"/>
      <c r="G69" s="59"/>
      <c r="H69" s="56"/>
      <c r="I69" s="57"/>
      <c r="J69" s="109" t="s">
        <v>31</v>
      </c>
      <c r="K69" s="110" t="s">
        <v>93</v>
      </c>
      <c r="L69" s="111" t="s">
        <v>33</v>
      </c>
      <c r="M69" s="158" t="s">
        <v>111</v>
      </c>
      <c r="N69" s="136"/>
    </row>
    <row r="70" spans="1:14" x14ac:dyDescent="0.25">
      <c r="A70" s="33"/>
      <c r="B70" s="46"/>
      <c r="C70" s="46"/>
      <c r="D70" s="47"/>
      <c r="E70" s="48"/>
      <c r="F70" s="49"/>
      <c r="G70" s="59"/>
      <c r="H70" s="59"/>
      <c r="I70" s="60"/>
      <c r="J70" s="52" t="s">
        <v>35</v>
      </c>
      <c r="K70" s="106" t="s">
        <v>93</v>
      </c>
      <c r="L70" s="52" t="s">
        <v>37</v>
      </c>
      <c r="M70" s="159" t="s">
        <v>93</v>
      </c>
      <c r="N70" s="136"/>
    </row>
    <row r="71" spans="1:14" ht="33.75" customHeight="1" thickBot="1" x14ac:dyDescent="0.3">
      <c r="A71" s="33"/>
      <c r="B71" s="62"/>
      <c r="C71" s="62"/>
      <c r="D71" s="63"/>
      <c r="E71" s="64"/>
      <c r="F71" s="65"/>
      <c r="G71" s="66"/>
      <c r="H71" s="66"/>
      <c r="I71" s="67"/>
      <c r="J71" s="116" t="s">
        <v>38</v>
      </c>
      <c r="K71" s="117" t="s">
        <v>93</v>
      </c>
      <c r="L71" s="68"/>
      <c r="M71" s="160"/>
      <c r="N71" s="143"/>
    </row>
    <row r="72" spans="1:14" ht="45" customHeight="1" x14ac:dyDescent="0.25">
      <c r="A72" s="33"/>
      <c r="B72" s="161" t="s">
        <v>90</v>
      </c>
      <c r="C72" s="34" t="s">
        <v>90</v>
      </c>
      <c r="D72" s="35">
        <v>9989</v>
      </c>
      <c r="E72" s="36">
        <f t="shared" ref="E72" si="2">+D72</f>
        <v>9989</v>
      </c>
      <c r="F72" s="37">
        <v>1</v>
      </c>
      <c r="G72" s="38" t="s">
        <v>91</v>
      </c>
      <c r="H72" s="39" t="s">
        <v>20</v>
      </c>
      <c r="I72" s="118" t="s">
        <v>96</v>
      </c>
      <c r="J72" s="41" t="s">
        <v>22</v>
      </c>
      <c r="K72" s="102" t="s">
        <v>93</v>
      </c>
      <c r="L72" s="41" t="s">
        <v>23</v>
      </c>
      <c r="M72" s="103" t="s">
        <v>93</v>
      </c>
      <c r="N72" s="44" t="s">
        <v>112</v>
      </c>
    </row>
    <row r="73" spans="1:14" x14ac:dyDescent="0.25">
      <c r="A73" s="33"/>
      <c r="B73" s="162"/>
      <c r="C73" s="46"/>
      <c r="D73" s="47"/>
      <c r="E73" s="48"/>
      <c r="F73" s="49"/>
      <c r="G73" s="49"/>
      <c r="H73" s="50" t="s">
        <v>107</v>
      </c>
      <c r="I73" s="148">
        <v>109949250</v>
      </c>
      <c r="J73" s="52" t="s">
        <v>27</v>
      </c>
      <c r="K73" s="106" t="s">
        <v>93</v>
      </c>
      <c r="L73" s="52" t="s">
        <v>29</v>
      </c>
      <c r="M73" s="107" t="s">
        <v>93</v>
      </c>
      <c r="N73" s="55"/>
    </row>
    <row r="74" spans="1:14" ht="156.75" customHeight="1" x14ac:dyDescent="0.25">
      <c r="A74" s="33"/>
      <c r="B74" s="162"/>
      <c r="C74" s="46"/>
      <c r="D74" s="47"/>
      <c r="E74" s="48"/>
      <c r="F74" s="49"/>
      <c r="G74" s="49"/>
      <c r="H74" s="56"/>
      <c r="I74" s="108"/>
      <c r="J74" s="109" t="s">
        <v>31</v>
      </c>
      <c r="K74" s="110" t="s">
        <v>93</v>
      </c>
      <c r="L74" s="111" t="s">
        <v>33</v>
      </c>
      <c r="M74" s="72" t="s">
        <v>113</v>
      </c>
      <c r="N74" s="55"/>
    </row>
    <row r="75" spans="1:14" x14ac:dyDescent="0.25">
      <c r="A75" s="33"/>
      <c r="B75" s="162"/>
      <c r="C75" s="46"/>
      <c r="D75" s="47"/>
      <c r="E75" s="48"/>
      <c r="F75" s="49"/>
      <c r="G75" s="49"/>
      <c r="H75" s="59"/>
      <c r="I75" s="112"/>
      <c r="J75" s="52" t="s">
        <v>35</v>
      </c>
      <c r="K75" s="106" t="s">
        <v>93</v>
      </c>
      <c r="L75" s="52" t="s">
        <v>37</v>
      </c>
      <c r="M75" s="152" t="s">
        <v>93</v>
      </c>
      <c r="N75" s="55"/>
    </row>
    <row r="76" spans="1:14" ht="15.75" thickBot="1" x14ac:dyDescent="0.3">
      <c r="B76" s="163"/>
      <c r="C76" s="62"/>
      <c r="D76" s="63"/>
      <c r="E76" s="64"/>
      <c r="F76" s="65"/>
      <c r="G76" s="65"/>
      <c r="H76" s="66"/>
      <c r="I76" s="115"/>
      <c r="J76" s="116" t="s">
        <v>38</v>
      </c>
      <c r="K76" s="164" t="s">
        <v>93</v>
      </c>
      <c r="L76" s="68"/>
      <c r="M76" s="155"/>
      <c r="N76" s="71"/>
    </row>
    <row r="77" spans="1:14" ht="54.75" customHeight="1" x14ac:dyDescent="0.25">
      <c r="B77" s="122" t="s">
        <v>90</v>
      </c>
      <c r="C77" s="34" t="s">
        <v>90</v>
      </c>
      <c r="D77" s="35">
        <v>1870</v>
      </c>
      <c r="E77" s="36">
        <f t="shared" ref="E77" si="3">+D77</f>
        <v>1870</v>
      </c>
      <c r="F77" s="37">
        <v>1</v>
      </c>
      <c r="G77" s="38" t="s">
        <v>114</v>
      </c>
      <c r="H77" s="75" t="s">
        <v>20</v>
      </c>
      <c r="I77" s="40" t="s">
        <v>115</v>
      </c>
      <c r="J77" s="41" t="s">
        <v>22</v>
      </c>
      <c r="K77" s="42" t="s">
        <v>93</v>
      </c>
      <c r="L77" s="41" t="s">
        <v>23</v>
      </c>
      <c r="M77" s="165" t="s">
        <v>116</v>
      </c>
      <c r="N77" s="44" t="s">
        <v>117</v>
      </c>
    </row>
    <row r="78" spans="1:14" ht="15.75" thickBot="1" x14ac:dyDescent="0.3">
      <c r="B78" s="127"/>
      <c r="C78" s="46"/>
      <c r="D78" s="47"/>
      <c r="E78" s="48"/>
      <c r="F78" s="49"/>
      <c r="G78" s="59"/>
      <c r="H78" s="77" t="s">
        <v>26</v>
      </c>
      <c r="I78" s="166">
        <v>1328964</v>
      </c>
      <c r="J78" s="52" t="s">
        <v>27</v>
      </c>
      <c r="K78" s="79" t="s">
        <v>93</v>
      </c>
      <c r="L78" s="167" t="s">
        <v>29</v>
      </c>
      <c r="M78" s="168"/>
      <c r="N78" s="55"/>
    </row>
    <row r="79" spans="1:14" ht="15.75" customHeight="1" thickBot="1" x14ac:dyDescent="0.3">
      <c r="B79" s="127"/>
      <c r="C79" s="46"/>
      <c r="D79" s="47"/>
      <c r="E79" s="48"/>
      <c r="F79" s="49"/>
      <c r="G79" s="59"/>
      <c r="H79" s="81"/>
      <c r="I79" s="169"/>
      <c r="J79" s="170" t="s">
        <v>31</v>
      </c>
      <c r="K79" s="171" t="s">
        <v>93</v>
      </c>
      <c r="L79" s="172" t="s">
        <v>33</v>
      </c>
      <c r="M79" s="168"/>
      <c r="N79" s="55"/>
    </row>
    <row r="80" spans="1:14" ht="0.75" customHeight="1" x14ac:dyDescent="0.25">
      <c r="B80" s="127"/>
      <c r="C80" s="46"/>
      <c r="D80" s="47"/>
      <c r="E80" s="48"/>
      <c r="F80" s="49"/>
      <c r="G80" s="59"/>
      <c r="H80" s="81"/>
      <c r="I80" s="169"/>
      <c r="J80" s="52" t="s">
        <v>35</v>
      </c>
      <c r="K80" s="79" t="s">
        <v>93</v>
      </c>
      <c r="L80" s="173" t="s">
        <v>118</v>
      </c>
      <c r="M80" s="168"/>
      <c r="N80" s="55"/>
    </row>
    <row r="81" spans="2:14" ht="106.5" customHeight="1" thickBot="1" x14ac:dyDescent="0.3">
      <c r="B81" s="139"/>
      <c r="C81" s="62"/>
      <c r="D81" s="63"/>
      <c r="E81" s="64"/>
      <c r="F81" s="65"/>
      <c r="G81" s="66"/>
      <c r="H81" s="85"/>
      <c r="I81" s="174"/>
      <c r="J81" s="68" t="s">
        <v>38</v>
      </c>
      <c r="K81" s="87" t="s">
        <v>93</v>
      </c>
      <c r="L81" s="68"/>
      <c r="M81" s="175"/>
      <c r="N81" s="71"/>
    </row>
    <row r="82" spans="2:14" ht="45" customHeight="1" x14ac:dyDescent="0.25">
      <c r="B82" s="122" t="s">
        <v>90</v>
      </c>
      <c r="C82" s="34" t="s">
        <v>90</v>
      </c>
      <c r="D82" s="35">
        <v>8420</v>
      </c>
      <c r="E82" s="36">
        <f t="shared" ref="E82" si="4">+D82</f>
        <v>8420</v>
      </c>
      <c r="F82" s="37">
        <v>1</v>
      </c>
      <c r="G82" s="38" t="s">
        <v>114</v>
      </c>
      <c r="H82" s="75" t="s">
        <v>20</v>
      </c>
      <c r="I82" s="40" t="s">
        <v>119</v>
      </c>
      <c r="J82" s="41" t="s">
        <v>22</v>
      </c>
      <c r="K82" s="42" t="s">
        <v>93</v>
      </c>
      <c r="L82" s="41" t="s">
        <v>23</v>
      </c>
      <c r="M82" s="76" t="s">
        <v>93</v>
      </c>
      <c r="N82" s="133" t="s">
        <v>120</v>
      </c>
    </row>
    <row r="83" spans="2:14" ht="15.75" thickBot="1" x14ac:dyDescent="0.3">
      <c r="B83" s="127"/>
      <c r="C83" s="46"/>
      <c r="D83" s="47"/>
      <c r="E83" s="48"/>
      <c r="F83" s="49"/>
      <c r="G83" s="59"/>
      <c r="H83" s="77" t="s">
        <v>26</v>
      </c>
      <c r="I83" s="166">
        <v>1767216</v>
      </c>
      <c r="J83" s="52" t="s">
        <v>27</v>
      </c>
      <c r="K83" s="79" t="s">
        <v>93</v>
      </c>
      <c r="L83" s="167" t="s">
        <v>29</v>
      </c>
      <c r="M83" s="176" t="s">
        <v>93</v>
      </c>
      <c r="N83" s="136"/>
    </row>
    <row r="84" spans="2:14" ht="114.75" customHeight="1" thickBot="1" x14ac:dyDescent="0.3">
      <c r="B84" s="127"/>
      <c r="C84" s="46"/>
      <c r="D84" s="47"/>
      <c r="E84" s="48"/>
      <c r="F84" s="49"/>
      <c r="G84" s="59"/>
      <c r="H84" s="81"/>
      <c r="I84" s="169"/>
      <c r="J84" s="170" t="s">
        <v>31</v>
      </c>
      <c r="K84" s="171" t="s">
        <v>93</v>
      </c>
      <c r="L84" s="172" t="s">
        <v>33</v>
      </c>
      <c r="M84" s="177" t="s">
        <v>121</v>
      </c>
      <c r="N84" s="136"/>
    </row>
    <row r="85" spans="2:14" x14ac:dyDescent="0.25">
      <c r="B85" s="127"/>
      <c r="C85" s="46"/>
      <c r="D85" s="47"/>
      <c r="E85" s="48"/>
      <c r="F85" s="49"/>
      <c r="G85" s="59"/>
      <c r="H85" s="81"/>
      <c r="I85" s="169"/>
      <c r="J85" s="52" t="s">
        <v>35</v>
      </c>
      <c r="K85" s="79" t="s">
        <v>93</v>
      </c>
      <c r="L85" s="173" t="s">
        <v>118</v>
      </c>
      <c r="M85" s="113" t="s">
        <v>93</v>
      </c>
      <c r="N85" s="136"/>
    </row>
    <row r="86" spans="2:14" ht="30" customHeight="1" thickBot="1" x14ac:dyDescent="0.3">
      <c r="B86" s="139"/>
      <c r="C86" s="62"/>
      <c r="D86" s="63"/>
      <c r="E86" s="64"/>
      <c r="F86" s="65"/>
      <c r="G86" s="66"/>
      <c r="H86" s="85"/>
      <c r="I86" s="174"/>
      <c r="J86" s="68" t="s">
        <v>38</v>
      </c>
      <c r="K86" s="87" t="s">
        <v>93</v>
      </c>
      <c r="L86" s="68"/>
      <c r="M86" s="88"/>
      <c r="N86" s="143"/>
    </row>
    <row r="87" spans="2:14" ht="45" customHeight="1" x14ac:dyDescent="0.25">
      <c r="B87" s="122" t="s">
        <v>90</v>
      </c>
      <c r="C87" s="34" t="s">
        <v>90</v>
      </c>
      <c r="D87" s="35">
        <v>10000</v>
      </c>
      <c r="E87" s="36">
        <f t="shared" ref="E87" si="5">+D87</f>
        <v>10000</v>
      </c>
      <c r="F87" s="37">
        <v>1</v>
      </c>
      <c r="G87" s="38" t="s">
        <v>114</v>
      </c>
      <c r="H87" s="75" t="s">
        <v>20</v>
      </c>
      <c r="I87" s="40" t="s">
        <v>122</v>
      </c>
      <c r="J87" s="41" t="s">
        <v>22</v>
      </c>
      <c r="K87" s="42" t="s">
        <v>93</v>
      </c>
      <c r="L87" s="41" t="s">
        <v>23</v>
      </c>
      <c r="M87" s="76" t="s">
        <v>93</v>
      </c>
      <c r="N87" s="133" t="s">
        <v>123</v>
      </c>
    </row>
    <row r="88" spans="2:14" ht="15.75" thickBot="1" x14ac:dyDescent="0.3">
      <c r="B88" s="127"/>
      <c r="C88" s="46"/>
      <c r="D88" s="47"/>
      <c r="E88" s="48"/>
      <c r="F88" s="49"/>
      <c r="G88" s="59"/>
      <c r="H88" s="77" t="s">
        <v>26</v>
      </c>
      <c r="I88" s="166">
        <v>50185152</v>
      </c>
      <c r="J88" s="52" t="s">
        <v>27</v>
      </c>
      <c r="K88" s="79" t="s">
        <v>93</v>
      </c>
      <c r="L88" s="167" t="s">
        <v>29</v>
      </c>
      <c r="M88" s="176" t="s">
        <v>93</v>
      </c>
      <c r="N88" s="136"/>
    </row>
    <row r="89" spans="2:14" ht="145.5" customHeight="1" thickBot="1" x14ac:dyDescent="0.3">
      <c r="B89" s="127"/>
      <c r="C89" s="46"/>
      <c r="D89" s="47"/>
      <c r="E89" s="48"/>
      <c r="F89" s="49"/>
      <c r="G89" s="59"/>
      <c r="H89" s="81"/>
      <c r="I89" s="169"/>
      <c r="J89" s="170" t="s">
        <v>31</v>
      </c>
      <c r="K89" s="171" t="s">
        <v>93</v>
      </c>
      <c r="L89" s="172" t="s">
        <v>33</v>
      </c>
      <c r="M89" s="177" t="s">
        <v>124</v>
      </c>
      <c r="N89" s="136"/>
    </row>
    <row r="90" spans="2:14" ht="15" hidden="1" customHeight="1" x14ac:dyDescent="0.25">
      <c r="B90" s="127"/>
      <c r="C90" s="46"/>
      <c r="D90" s="47"/>
      <c r="E90" s="48"/>
      <c r="F90" s="49"/>
      <c r="G90" s="59"/>
      <c r="H90" s="81"/>
      <c r="I90" s="169"/>
      <c r="J90" s="52" t="s">
        <v>35</v>
      </c>
      <c r="K90" s="79" t="s">
        <v>93</v>
      </c>
      <c r="L90" s="173" t="s">
        <v>118</v>
      </c>
      <c r="M90" s="113" t="s">
        <v>93</v>
      </c>
      <c r="N90" s="136"/>
    </row>
    <row r="91" spans="2:14" ht="18.75" hidden="1" customHeight="1" x14ac:dyDescent="0.25">
      <c r="B91" s="139"/>
      <c r="C91" s="62"/>
      <c r="D91" s="63"/>
      <c r="E91" s="64"/>
      <c r="F91" s="65"/>
      <c r="G91" s="66"/>
      <c r="H91" s="85"/>
      <c r="I91" s="174"/>
      <c r="J91" s="68" t="s">
        <v>38</v>
      </c>
      <c r="K91" s="87" t="s">
        <v>93</v>
      </c>
      <c r="L91" s="68"/>
      <c r="M91" s="88"/>
      <c r="N91" s="143"/>
    </row>
    <row r="92" spans="2:14" ht="60" customHeight="1" x14ac:dyDescent="0.25">
      <c r="B92" s="122" t="s">
        <v>90</v>
      </c>
      <c r="C92" s="34" t="s">
        <v>90</v>
      </c>
      <c r="D92" s="35">
        <v>1960</v>
      </c>
      <c r="E92" s="36">
        <f t="shared" ref="E92" si="6">+D92</f>
        <v>1960</v>
      </c>
      <c r="F92" s="37">
        <v>1</v>
      </c>
      <c r="G92" s="38" t="s">
        <v>125</v>
      </c>
      <c r="H92" s="75" t="s">
        <v>20</v>
      </c>
      <c r="I92" s="40" t="s">
        <v>126</v>
      </c>
      <c r="J92" s="41" t="s">
        <v>22</v>
      </c>
      <c r="K92" s="42" t="s">
        <v>93</v>
      </c>
      <c r="L92" s="41" t="s">
        <v>23</v>
      </c>
      <c r="M92" s="178" t="s">
        <v>93</v>
      </c>
      <c r="N92" s="133" t="s">
        <v>127</v>
      </c>
    </row>
    <row r="93" spans="2:14" ht="15.75" thickBot="1" x14ac:dyDescent="0.3">
      <c r="B93" s="127"/>
      <c r="C93" s="46"/>
      <c r="D93" s="47"/>
      <c r="E93" s="48"/>
      <c r="F93" s="49"/>
      <c r="G93" s="59"/>
      <c r="H93" s="77" t="s">
        <v>107</v>
      </c>
      <c r="I93" s="179">
        <v>6698190</v>
      </c>
      <c r="J93" s="52" t="s">
        <v>27</v>
      </c>
      <c r="K93" s="79" t="s">
        <v>93</v>
      </c>
      <c r="L93" s="52" t="s">
        <v>29</v>
      </c>
      <c r="M93" s="180" t="s">
        <v>93</v>
      </c>
      <c r="N93" s="136"/>
    </row>
    <row r="94" spans="2:14" ht="154.5" customHeight="1" thickBot="1" x14ac:dyDescent="0.3">
      <c r="B94" s="127"/>
      <c r="C94" s="46"/>
      <c r="D94" s="47"/>
      <c r="E94" s="48"/>
      <c r="F94" s="49"/>
      <c r="G94" s="59"/>
      <c r="H94" s="81"/>
      <c r="I94" s="181"/>
      <c r="J94" s="170" t="s">
        <v>31</v>
      </c>
      <c r="K94" s="182" t="s">
        <v>93</v>
      </c>
      <c r="L94" s="183" t="s">
        <v>33</v>
      </c>
      <c r="M94" s="135" t="s">
        <v>128</v>
      </c>
      <c r="N94" s="136"/>
    </row>
    <row r="95" spans="2:14" x14ac:dyDescent="0.25">
      <c r="B95" s="127"/>
      <c r="C95" s="46"/>
      <c r="D95" s="47"/>
      <c r="E95" s="48"/>
      <c r="F95" s="49"/>
      <c r="G95" s="59"/>
      <c r="H95" s="81"/>
      <c r="I95" s="181"/>
      <c r="J95" s="52" t="s">
        <v>35</v>
      </c>
      <c r="K95" s="79" t="s">
        <v>93</v>
      </c>
      <c r="L95" s="52" t="s">
        <v>118</v>
      </c>
      <c r="M95" s="113" t="s">
        <v>93</v>
      </c>
      <c r="N95" s="136"/>
    </row>
    <row r="96" spans="2:14" ht="20.25" customHeight="1" thickBot="1" x14ac:dyDescent="0.3">
      <c r="B96" s="139"/>
      <c r="C96" s="62"/>
      <c r="D96" s="63"/>
      <c r="E96" s="64"/>
      <c r="F96" s="65"/>
      <c r="G96" s="66"/>
      <c r="H96" s="85"/>
      <c r="I96" s="184"/>
      <c r="J96" s="167" t="s">
        <v>38</v>
      </c>
      <c r="K96" s="185" t="s">
        <v>93</v>
      </c>
      <c r="L96" s="167"/>
      <c r="M96" s="176"/>
      <c r="N96" s="143"/>
    </row>
    <row r="97" spans="2:14" ht="75.75" customHeight="1" x14ac:dyDescent="0.25">
      <c r="B97" s="122" t="s">
        <v>90</v>
      </c>
      <c r="C97" s="34" t="s">
        <v>90</v>
      </c>
      <c r="D97" s="35">
        <v>6925</v>
      </c>
      <c r="E97" s="36">
        <f t="shared" ref="E97" si="7">+D97</f>
        <v>6925</v>
      </c>
      <c r="F97" s="37">
        <v>1</v>
      </c>
      <c r="G97" s="38" t="s">
        <v>114</v>
      </c>
      <c r="H97" s="75" t="s">
        <v>20</v>
      </c>
      <c r="I97" s="40" t="s">
        <v>129</v>
      </c>
      <c r="J97" s="41" t="s">
        <v>22</v>
      </c>
      <c r="K97" s="42" t="s">
        <v>93</v>
      </c>
      <c r="L97" s="41" t="s">
        <v>23</v>
      </c>
      <c r="M97" s="76" t="s">
        <v>93</v>
      </c>
      <c r="N97" s="44" t="s">
        <v>130</v>
      </c>
    </row>
    <row r="98" spans="2:14" ht="15" customHeight="1" x14ac:dyDescent="0.25">
      <c r="B98" s="127"/>
      <c r="C98" s="46"/>
      <c r="D98" s="47"/>
      <c r="E98" s="48"/>
      <c r="F98" s="49"/>
      <c r="G98" s="59"/>
      <c r="H98" s="77" t="s">
        <v>26</v>
      </c>
      <c r="I98" s="166">
        <v>5907101</v>
      </c>
      <c r="J98" s="52" t="s">
        <v>27</v>
      </c>
      <c r="K98" s="79" t="s">
        <v>93</v>
      </c>
      <c r="L98" s="52" t="s">
        <v>29</v>
      </c>
      <c r="M98" s="176" t="s">
        <v>93</v>
      </c>
      <c r="N98" s="55"/>
    </row>
    <row r="99" spans="2:14" ht="136.5" customHeight="1" x14ac:dyDescent="0.25">
      <c r="B99" s="127"/>
      <c r="C99" s="46"/>
      <c r="D99" s="47"/>
      <c r="E99" s="48"/>
      <c r="F99" s="49"/>
      <c r="G99" s="59"/>
      <c r="H99" s="81"/>
      <c r="I99" s="169"/>
      <c r="J99" s="170" t="s">
        <v>31</v>
      </c>
      <c r="K99" s="182" t="s">
        <v>93</v>
      </c>
      <c r="L99" s="183" t="s">
        <v>33</v>
      </c>
      <c r="M99" s="72" t="s">
        <v>131</v>
      </c>
      <c r="N99" s="55"/>
    </row>
    <row r="100" spans="2:14" x14ac:dyDescent="0.25">
      <c r="B100" s="127"/>
      <c r="C100" s="46"/>
      <c r="D100" s="47"/>
      <c r="E100" s="48"/>
      <c r="F100" s="49"/>
      <c r="G100" s="59"/>
      <c r="H100" s="81"/>
      <c r="I100" s="169"/>
      <c r="J100" s="52" t="s">
        <v>35</v>
      </c>
      <c r="K100" s="79" t="s">
        <v>93</v>
      </c>
      <c r="L100" s="52" t="s">
        <v>118</v>
      </c>
      <c r="M100" s="113" t="s">
        <v>93</v>
      </c>
      <c r="N100" s="55"/>
    </row>
    <row r="101" spans="2:14" ht="15.75" thickBot="1" x14ac:dyDescent="0.3">
      <c r="B101" s="139"/>
      <c r="C101" s="62"/>
      <c r="D101" s="63"/>
      <c r="E101" s="64"/>
      <c r="F101" s="65"/>
      <c r="G101" s="66"/>
      <c r="H101" s="85"/>
      <c r="I101" s="174"/>
      <c r="J101" s="68" t="s">
        <v>38</v>
      </c>
      <c r="K101" s="87" t="s">
        <v>93</v>
      </c>
      <c r="L101" s="68"/>
      <c r="M101" s="88"/>
      <c r="N101" s="71"/>
    </row>
    <row r="102" spans="2:14" ht="45" customHeight="1" x14ac:dyDescent="0.25">
      <c r="B102" s="122" t="s">
        <v>90</v>
      </c>
      <c r="C102" s="34" t="s">
        <v>90</v>
      </c>
      <c r="D102" s="35">
        <v>1900</v>
      </c>
      <c r="E102" s="36">
        <f t="shared" ref="E102" si="8">+D102</f>
        <v>1900</v>
      </c>
      <c r="F102" s="37">
        <v>1</v>
      </c>
      <c r="G102" s="38" t="s">
        <v>114</v>
      </c>
      <c r="H102" s="75" t="s">
        <v>20</v>
      </c>
      <c r="I102" s="40" t="s">
        <v>132</v>
      </c>
      <c r="J102" s="41" t="s">
        <v>22</v>
      </c>
      <c r="K102" s="42" t="s">
        <v>93</v>
      </c>
      <c r="L102" s="41" t="s">
        <v>23</v>
      </c>
      <c r="M102" s="76" t="s">
        <v>93</v>
      </c>
      <c r="N102" s="133" t="s">
        <v>133</v>
      </c>
    </row>
    <row r="103" spans="2:14" ht="15.75" thickBot="1" x14ac:dyDescent="0.3">
      <c r="B103" s="127"/>
      <c r="C103" s="46"/>
      <c r="D103" s="47"/>
      <c r="E103" s="48"/>
      <c r="F103" s="49"/>
      <c r="G103" s="59"/>
      <c r="H103" s="77" t="s">
        <v>26</v>
      </c>
      <c r="I103" s="166">
        <v>76671500</v>
      </c>
      <c r="J103" s="52" t="s">
        <v>27</v>
      </c>
      <c r="K103" s="79" t="s">
        <v>93</v>
      </c>
      <c r="L103" s="167" t="s">
        <v>29</v>
      </c>
      <c r="M103" s="176" t="s">
        <v>93</v>
      </c>
      <c r="N103" s="136"/>
    </row>
    <row r="104" spans="2:14" ht="148.5" customHeight="1" thickBot="1" x14ac:dyDescent="0.3">
      <c r="B104" s="127"/>
      <c r="C104" s="46"/>
      <c r="D104" s="47"/>
      <c r="E104" s="48"/>
      <c r="F104" s="49"/>
      <c r="G104" s="59"/>
      <c r="H104" s="81"/>
      <c r="I104" s="169"/>
      <c r="J104" s="170" t="s">
        <v>31</v>
      </c>
      <c r="K104" s="171" t="s">
        <v>93</v>
      </c>
      <c r="L104" s="172" t="s">
        <v>33</v>
      </c>
      <c r="M104" s="177" t="s">
        <v>134</v>
      </c>
      <c r="N104" s="136"/>
    </row>
    <row r="105" spans="2:14" x14ac:dyDescent="0.25">
      <c r="B105" s="127"/>
      <c r="C105" s="46"/>
      <c r="D105" s="47"/>
      <c r="E105" s="48"/>
      <c r="F105" s="49"/>
      <c r="G105" s="59"/>
      <c r="H105" s="81"/>
      <c r="I105" s="169"/>
      <c r="J105" s="52" t="s">
        <v>35</v>
      </c>
      <c r="K105" s="79" t="s">
        <v>93</v>
      </c>
      <c r="L105" s="173" t="s">
        <v>118</v>
      </c>
      <c r="M105" s="113" t="s">
        <v>93</v>
      </c>
      <c r="N105" s="136"/>
    </row>
    <row r="106" spans="2:14" ht="15.75" thickBot="1" x14ac:dyDescent="0.3">
      <c r="B106" s="139"/>
      <c r="C106" s="62"/>
      <c r="D106" s="63"/>
      <c r="E106" s="64"/>
      <c r="F106" s="65"/>
      <c r="G106" s="66"/>
      <c r="H106" s="85"/>
      <c r="I106" s="174"/>
      <c r="J106" s="68" t="s">
        <v>38</v>
      </c>
      <c r="K106" s="87" t="s">
        <v>93</v>
      </c>
      <c r="L106" s="68"/>
      <c r="M106" s="88"/>
      <c r="N106" s="143"/>
    </row>
    <row r="107" spans="2:14" ht="40.5" customHeight="1" x14ac:dyDescent="0.25">
      <c r="B107" s="34" t="s">
        <v>90</v>
      </c>
      <c r="C107" s="34" t="s">
        <v>90</v>
      </c>
      <c r="D107" s="35">
        <v>6618</v>
      </c>
      <c r="E107" s="36">
        <f t="shared" ref="E107" si="9">+D107</f>
        <v>6618</v>
      </c>
      <c r="F107" s="37">
        <v>1</v>
      </c>
      <c r="G107" s="38" t="s">
        <v>135</v>
      </c>
      <c r="H107" s="75" t="s">
        <v>20</v>
      </c>
      <c r="I107" s="40" t="s">
        <v>136</v>
      </c>
      <c r="J107" s="41" t="s">
        <v>22</v>
      </c>
      <c r="K107" s="42" t="s">
        <v>93</v>
      </c>
      <c r="L107" s="41" t="s">
        <v>23</v>
      </c>
      <c r="M107" s="76" t="s">
        <v>93</v>
      </c>
      <c r="N107" s="44" t="s">
        <v>137</v>
      </c>
    </row>
    <row r="108" spans="2:14" ht="36.75" customHeight="1" thickBot="1" x14ac:dyDescent="0.3">
      <c r="B108" s="46"/>
      <c r="C108" s="46"/>
      <c r="D108" s="47"/>
      <c r="E108" s="48"/>
      <c r="F108" s="49"/>
      <c r="G108" s="59"/>
      <c r="H108" s="77" t="s">
        <v>26</v>
      </c>
      <c r="I108" s="166">
        <v>46220194</v>
      </c>
      <c r="J108" s="52" t="s">
        <v>27</v>
      </c>
      <c r="K108" s="79" t="s">
        <v>93</v>
      </c>
      <c r="L108" s="52" t="s">
        <v>29</v>
      </c>
      <c r="M108" s="176" t="s">
        <v>93</v>
      </c>
      <c r="N108" s="55"/>
    </row>
    <row r="109" spans="2:14" ht="117.75" customHeight="1" thickBot="1" x14ac:dyDescent="0.3">
      <c r="B109" s="46"/>
      <c r="C109" s="46"/>
      <c r="D109" s="47"/>
      <c r="E109" s="48"/>
      <c r="F109" s="49"/>
      <c r="G109" s="59"/>
      <c r="H109" s="81"/>
      <c r="I109" s="169"/>
      <c r="J109" s="170" t="s">
        <v>31</v>
      </c>
      <c r="K109" s="182" t="s">
        <v>93</v>
      </c>
      <c r="L109" s="183" t="s">
        <v>33</v>
      </c>
      <c r="M109" s="135" t="s">
        <v>138</v>
      </c>
      <c r="N109" s="55"/>
    </row>
    <row r="110" spans="2:14" x14ac:dyDescent="0.25">
      <c r="B110" s="46"/>
      <c r="C110" s="46"/>
      <c r="D110" s="47"/>
      <c r="E110" s="48"/>
      <c r="F110" s="49"/>
      <c r="G110" s="59"/>
      <c r="H110" s="81"/>
      <c r="I110" s="169"/>
      <c r="J110" s="52" t="s">
        <v>35</v>
      </c>
      <c r="K110" s="79" t="s">
        <v>93</v>
      </c>
      <c r="L110" s="52" t="s">
        <v>118</v>
      </c>
      <c r="M110" s="113" t="s">
        <v>93</v>
      </c>
      <c r="N110" s="55"/>
    </row>
    <row r="111" spans="2:14" ht="15.75" thickBot="1" x14ac:dyDescent="0.3">
      <c r="B111" s="62"/>
      <c r="C111" s="62"/>
      <c r="D111" s="63"/>
      <c r="E111" s="64"/>
      <c r="F111" s="65"/>
      <c r="G111" s="66"/>
      <c r="H111" s="85"/>
      <c r="I111" s="174"/>
      <c r="J111" s="68" t="s">
        <v>38</v>
      </c>
      <c r="K111" s="87" t="s">
        <v>93</v>
      </c>
      <c r="L111" s="68"/>
      <c r="M111" s="88"/>
      <c r="N111" s="71"/>
    </row>
    <row r="112" spans="2:14" ht="40.5" customHeight="1" x14ac:dyDescent="0.25">
      <c r="B112" s="133" t="s">
        <v>139</v>
      </c>
      <c r="C112" s="34"/>
      <c r="D112" s="35">
        <v>1923.3</v>
      </c>
      <c r="E112" s="36">
        <v>1923.3</v>
      </c>
      <c r="F112" s="37">
        <v>1</v>
      </c>
      <c r="G112" s="186" t="s">
        <v>140</v>
      </c>
      <c r="H112" s="75" t="s">
        <v>20</v>
      </c>
      <c r="I112" s="40" t="s">
        <v>141</v>
      </c>
      <c r="J112" s="41" t="s">
        <v>22</v>
      </c>
      <c r="K112" s="42" t="s">
        <v>93</v>
      </c>
      <c r="L112" s="41" t="s">
        <v>23</v>
      </c>
      <c r="M112" s="76" t="s">
        <v>93</v>
      </c>
      <c r="N112" s="187" t="s">
        <v>142</v>
      </c>
    </row>
    <row r="113" spans="2:14" ht="36.75" customHeight="1" x14ac:dyDescent="0.25">
      <c r="B113" s="136"/>
      <c r="C113" s="46"/>
      <c r="D113" s="47"/>
      <c r="E113" s="48"/>
      <c r="F113" s="49"/>
      <c r="G113" s="188"/>
      <c r="H113" s="77" t="s">
        <v>26</v>
      </c>
      <c r="I113" s="189">
        <v>60521694</v>
      </c>
      <c r="J113" s="52" t="s">
        <v>27</v>
      </c>
      <c r="K113" s="79" t="s">
        <v>93</v>
      </c>
      <c r="L113" s="52" t="s">
        <v>29</v>
      </c>
      <c r="M113" s="190" t="s">
        <v>93</v>
      </c>
      <c r="N113" s="191"/>
    </row>
    <row r="114" spans="2:14" ht="144.75" customHeight="1" x14ac:dyDescent="0.25">
      <c r="B114" s="136"/>
      <c r="C114" s="46"/>
      <c r="D114" s="47"/>
      <c r="E114" s="48"/>
      <c r="F114" s="49"/>
      <c r="G114" s="188"/>
      <c r="H114" s="81"/>
      <c r="I114" s="192"/>
      <c r="J114" s="170" t="s">
        <v>31</v>
      </c>
      <c r="K114" s="182" t="s">
        <v>93</v>
      </c>
      <c r="L114" s="193" t="s">
        <v>33</v>
      </c>
      <c r="M114" s="91" t="s">
        <v>143</v>
      </c>
      <c r="N114" s="191"/>
    </row>
    <row r="115" spans="2:14" x14ac:dyDescent="0.25">
      <c r="B115" s="136"/>
      <c r="C115" s="46"/>
      <c r="D115" s="47"/>
      <c r="E115" s="48"/>
      <c r="F115" s="49"/>
      <c r="G115" s="188"/>
      <c r="H115" s="81"/>
      <c r="I115" s="192"/>
      <c r="J115" s="52" t="s">
        <v>35</v>
      </c>
      <c r="K115" s="79" t="s">
        <v>93</v>
      </c>
      <c r="L115" s="52" t="s">
        <v>118</v>
      </c>
      <c r="M115" s="73" t="s">
        <v>93</v>
      </c>
      <c r="N115" s="191"/>
    </row>
    <row r="116" spans="2:14" ht="15.75" thickBot="1" x14ac:dyDescent="0.3">
      <c r="B116" s="143"/>
      <c r="C116" s="62"/>
      <c r="D116" s="63"/>
      <c r="E116" s="64"/>
      <c r="F116" s="65"/>
      <c r="G116" s="194"/>
      <c r="H116" s="85"/>
      <c r="I116" s="195"/>
      <c r="J116" s="68" t="s">
        <v>38</v>
      </c>
      <c r="K116" s="87" t="s">
        <v>93</v>
      </c>
      <c r="L116" s="68"/>
      <c r="M116" s="88"/>
      <c r="N116" s="196"/>
    </row>
    <row r="117" spans="2:14" ht="44.25" customHeight="1" x14ac:dyDescent="0.25">
      <c r="B117" s="133" t="s">
        <v>139</v>
      </c>
      <c r="C117" s="34"/>
      <c r="D117" s="35">
        <v>2111.91</v>
      </c>
      <c r="E117" s="36">
        <v>2111.91</v>
      </c>
      <c r="F117" s="37">
        <v>1</v>
      </c>
      <c r="G117" s="186" t="s">
        <v>140</v>
      </c>
      <c r="H117" s="75" t="s">
        <v>20</v>
      </c>
      <c r="I117" s="40" t="s">
        <v>144</v>
      </c>
      <c r="J117" s="41" t="s">
        <v>22</v>
      </c>
      <c r="K117" s="42" t="s">
        <v>93</v>
      </c>
      <c r="L117" s="41" t="s">
        <v>23</v>
      </c>
      <c r="M117" s="76" t="s">
        <v>93</v>
      </c>
      <c r="N117" s="187" t="s">
        <v>142</v>
      </c>
    </row>
    <row r="118" spans="2:14" x14ac:dyDescent="0.25">
      <c r="B118" s="136"/>
      <c r="C118" s="46"/>
      <c r="D118" s="47"/>
      <c r="E118" s="48"/>
      <c r="F118" s="49"/>
      <c r="G118" s="188"/>
      <c r="H118" s="77" t="s">
        <v>26</v>
      </c>
      <c r="I118" s="189">
        <v>40273946</v>
      </c>
      <c r="J118" s="52" t="s">
        <v>27</v>
      </c>
      <c r="K118" s="79" t="s">
        <v>93</v>
      </c>
      <c r="L118" s="52" t="s">
        <v>29</v>
      </c>
      <c r="M118" s="190" t="s">
        <v>93</v>
      </c>
      <c r="N118" s="191"/>
    </row>
    <row r="119" spans="2:14" ht="104.25" customHeight="1" x14ac:dyDescent="0.25">
      <c r="B119" s="136"/>
      <c r="C119" s="46"/>
      <c r="D119" s="47"/>
      <c r="E119" s="48"/>
      <c r="F119" s="49"/>
      <c r="G119" s="188"/>
      <c r="H119" s="81"/>
      <c r="I119" s="192"/>
      <c r="J119" s="170" t="s">
        <v>31</v>
      </c>
      <c r="K119" s="182" t="s">
        <v>93</v>
      </c>
      <c r="L119" s="193" t="s">
        <v>33</v>
      </c>
      <c r="M119" s="91" t="s">
        <v>145</v>
      </c>
      <c r="N119" s="191"/>
    </row>
    <row r="120" spans="2:14" x14ac:dyDescent="0.25">
      <c r="B120" s="136"/>
      <c r="C120" s="46"/>
      <c r="D120" s="47"/>
      <c r="E120" s="48"/>
      <c r="F120" s="49"/>
      <c r="G120" s="188"/>
      <c r="H120" s="81"/>
      <c r="I120" s="192"/>
      <c r="J120" s="52" t="s">
        <v>35</v>
      </c>
      <c r="K120" s="79" t="s">
        <v>93</v>
      </c>
      <c r="L120" s="52" t="s">
        <v>118</v>
      </c>
      <c r="M120" s="73" t="s">
        <v>93</v>
      </c>
      <c r="N120" s="191"/>
    </row>
    <row r="121" spans="2:14" ht="9" customHeight="1" thickBot="1" x14ac:dyDescent="0.3">
      <c r="B121" s="143"/>
      <c r="C121" s="62"/>
      <c r="D121" s="63"/>
      <c r="E121" s="64"/>
      <c r="F121" s="65"/>
      <c r="G121" s="194"/>
      <c r="H121" s="85"/>
      <c r="I121" s="195"/>
      <c r="J121" s="68" t="s">
        <v>38</v>
      </c>
      <c r="K121" s="87" t="s">
        <v>93</v>
      </c>
      <c r="L121" s="68"/>
      <c r="M121" s="88"/>
      <c r="N121" s="196"/>
    </row>
    <row r="122" spans="2:14" ht="38.25" customHeight="1" x14ac:dyDescent="0.25">
      <c r="B122" s="133" t="s">
        <v>139</v>
      </c>
      <c r="C122" s="34"/>
      <c r="D122" s="35">
        <v>7108</v>
      </c>
      <c r="E122" s="36">
        <v>7108</v>
      </c>
      <c r="F122" s="37">
        <v>1</v>
      </c>
      <c r="G122" s="186" t="s">
        <v>140</v>
      </c>
      <c r="H122" s="75" t="s">
        <v>20</v>
      </c>
      <c r="I122" s="40" t="s">
        <v>146</v>
      </c>
      <c r="J122" s="41" t="s">
        <v>22</v>
      </c>
      <c r="K122" s="42" t="s">
        <v>93</v>
      </c>
      <c r="L122" s="41" t="s">
        <v>23</v>
      </c>
      <c r="M122" s="76" t="s">
        <v>93</v>
      </c>
      <c r="N122" s="187" t="s">
        <v>142</v>
      </c>
    </row>
    <row r="123" spans="2:14" x14ac:dyDescent="0.25">
      <c r="B123" s="136"/>
      <c r="C123" s="46"/>
      <c r="D123" s="47"/>
      <c r="E123" s="48"/>
      <c r="F123" s="49"/>
      <c r="G123" s="188"/>
      <c r="H123" s="77" t="s">
        <v>26</v>
      </c>
      <c r="I123" s="189">
        <v>56848781</v>
      </c>
      <c r="J123" s="52" t="s">
        <v>27</v>
      </c>
      <c r="K123" s="79" t="s">
        <v>93</v>
      </c>
      <c r="L123" s="52" t="s">
        <v>29</v>
      </c>
      <c r="M123" s="190" t="s">
        <v>93</v>
      </c>
      <c r="N123" s="191"/>
    </row>
    <row r="124" spans="2:14" ht="89.25" customHeight="1" x14ac:dyDescent="0.25">
      <c r="B124" s="136"/>
      <c r="C124" s="46"/>
      <c r="D124" s="47"/>
      <c r="E124" s="48"/>
      <c r="F124" s="49"/>
      <c r="G124" s="188"/>
      <c r="H124" s="81"/>
      <c r="I124" s="192"/>
      <c r="J124" s="170" t="s">
        <v>31</v>
      </c>
      <c r="K124" s="182" t="s">
        <v>93</v>
      </c>
      <c r="L124" s="193" t="s">
        <v>33</v>
      </c>
      <c r="M124" s="91" t="s">
        <v>147</v>
      </c>
      <c r="N124" s="191"/>
    </row>
    <row r="125" spans="2:14" x14ac:dyDescent="0.25">
      <c r="B125" s="136"/>
      <c r="C125" s="46"/>
      <c r="D125" s="47"/>
      <c r="E125" s="48"/>
      <c r="F125" s="49"/>
      <c r="G125" s="188"/>
      <c r="H125" s="81"/>
      <c r="I125" s="192"/>
      <c r="J125" s="52" t="s">
        <v>35</v>
      </c>
      <c r="K125" s="79" t="s">
        <v>93</v>
      </c>
      <c r="L125" s="52" t="s">
        <v>118</v>
      </c>
      <c r="M125" s="73" t="s">
        <v>93</v>
      </c>
      <c r="N125" s="191"/>
    </row>
    <row r="126" spans="2:14" ht="15.75" thickBot="1" x14ac:dyDescent="0.3">
      <c r="B126" s="143"/>
      <c r="C126" s="62"/>
      <c r="D126" s="63"/>
      <c r="E126" s="64"/>
      <c r="F126" s="65"/>
      <c r="G126" s="194"/>
      <c r="H126" s="85"/>
      <c r="I126" s="195"/>
      <c r="J126" s="68" t="s">
        <v>38</v>
      </c>
      <c r="K126" s="87" t="s">
        <v>93</v>
      </c>
      <c r="L126" s="68"/>
      <c r="M126" s="88"/>
      <c r="N126" s="196"/>
    </row>
    <row r="127" spans="2:14" ht="24" x14ac:dyDescent="0.25">
      <c r="B127" s="146" t="s">
        <v>139</v>
      </c>
      <c r="C127" s="34"/>
      <c r="D127" s="35">
        <v>8.26</v>
      </c>
      <c r="E127" s="36">
        <v>8.26</v>
      </c>
      <c r="F127" s="37">
        <v>1</v>
      </c>
      <c r="G127" s="186" t="s">
        <v>148</v>
      </c>
      <c r="H127" s="75" t="s">
        <v>20</v>
      </c>
      <c r="I127" s="40" t="s">
        <v>149</v>
      </c>
      <c r="J127" s="41" t="s">
        <v>22</v>
      </c>
      <c r="K127" s="42" t="s">
        <v>93</v>
      </c>
      <c r="L127" s="41" t="s">
        <v>23</v>
      </c>
      <c r="M127" s="76" t="s">
        <v>93</v>
      </c>
      <c r="N127" s="197" t="s">
        <v>142</v>
      </c>
    </row>
    <row r="128" spans="2:14" x14ac:dyDescent="0.25">
      <c r="B128" s="147"/>
      <c r="C128" s="46"/>
      <c r="D128" s="47"/>
      <c r="E128" s="48"/>
      <c r="F128" s="49"/>
      <c r="G128" s="188"/>
      <c r="H128" s="77" t="s">
        <v>26</v>
      </c>
      <c r="I128" s="189"/>
      <c r="J128" s="52" t="s">
        <v>27</v>
      </c>
      <c r="K128" s="79" t="s">
        <v>93</v>
      </c>
      <c r="L128" s="52" t="s">
        <v>29</v>
      </c>
      <c r="M128" s="190" t="s">
        <v>93</v>
      </c>
      <c r="N128" s="198"/>
    </row>
    <row r="129" spans="2:14" ht="80.25" customHeight="1" x14ac:dyDescent="0.25">
      <c r="B129" s="147"/>
      <c r="C129" s="46"/>
      <c r="D129" s="47"/>
      <c r="E129" s="48"/>
      <c r="F129" s="49"/>
      <c r="G129" s="188"/>
      <c r="H129" s="81"/>
      <c r="I129" s="192"/>
      <c r="J129" s="170" t="s">
        <v>31</v>
      </c>
      <c r="K129" s="182" t="s">
        <v>93</v>
      </c>
      <c r="L129" s="193" t="s">
        <v>33</v>
      </c>
      <c r="M129" s="91" t="s">
        <v>150</v>
      </c>
      <c r="N129" s="198"/>
    </row>
    <row r="130" spans="2:14" x14ac:dyDescent="0.25">
      <c r="B130" s="147"/>
      <c r="C130" s="46"/>
      <c r="D130" s="47"/>
      <c r="E130" s="48"/>
      <c r="F130" s="49"/>
      <c r="G130" s="188"/>
      <c r="H130" s="81"/>
      <c r="I130" s="192"/>
      <c r="J130" s="52" t="s">
        <v>35</v>
      </c>
      <c r="K130" s="79" t="s">
        <v>93</v>
      </c>
      <c r="L130" s="52" t="s">
        <v>118</v>
      </c>
      <c r="M130" s="73" t="s">
        <v>93</v>
      </c>
      <c r="N130" s="198"/>
    </row>
    <row r="131" spans="2:14" ht="39" customHeight="1" thickBot="1" x14ac:dyDescent="0.3">
      <c r="B131" s="153"/>
      <c r="C131" s="62"/>
      <c r="D131" s="63"/>
      <c r="E131" s="64"/>
      <c r="F131" s="65"/>
      <c r="G131" s="194"/>
      <c r="H131" s="85"/>
      <c r="I131" s="195"/>
      <c r="J131" s="68" t="s">
        <v>38</v>
      </c>
      <c r="K131" s="87" t="s">
        <v>93</v>
      </c>
      <c r="L131" s="68"/>
      <c r="M131" s="88"/>
      <c r="N131" s="199"/>
    </row>
    <row r="132" spans="2:14" ht="24" x14ac:dyDescent="0.25">
      <c r="B132" s="200"/>
      <c r="C132" s="201" t="s">
        <v>90</v>
      </c>
      <c r="D132" s="35">
        <v>9600</v>
      </c>
      <c r="E132" s="36">
        <f t="shared" ref="E132" si="10">+D132</f>
        <v>9600</v>
      </c>
      <c r="F132" s="37">
        <v>1</v>
      </c>
      <c r="G132" s="38" t="s">
        <v>114</v>
      </c>
      <c r="H132" s="75" t="s">
        <v>20</v>
      </c>
      <c r="I132" s="40" t="s">
        <v>151</v>
      </c>
      <c r="J132" s="41" t="s">
        <v>22</v>
      </c>
      <c r="K132" s="42" t="s">
        <v>93</v>
      </c>
      <c r="L132" s="41" t="s">
        <v>23</v>
      </c>
      <c r="M132" s="76" t="s">
        <v>93</v>
      </c>
      <c r="N132" s="197" t="s">
        <v>152</v>
      </c>
    </row>
    <row r="133" spans="2:14" ht="21.75" thickBot="1" x14ac:dyDescent="0.3">
      <c r="B133" s="202"/>
      <c r="C133" s="203"/>
      <c r="D133" s="47"/>
      <c r="E133" s="48"/>
      <c r="F133" s="49"/>
      <c r="G133" s="59"/>
      <c r="H133" s="77" t="s">
        <v>26</v>
      </c>
      <c r="I133" s="78">
        <v>326445</v>
      </c>
      <c r="J133" s="52" t="s">
        <v>27</v>
      </c>
      <c r="K133" s="79" t="s">
        <v>93</v>
      </c>
      <c r="L133" s="52" t="s">
        <v>29</v>
      </c>
      <c r="M133" s="176" t="s">
        <v>93</v>
      </c>
      <c r="N133" s="198"/>
    </row>
    <row r="134" spans="2:14" ht="96" customHeight="1" thickBot="1" x14ac:dyDescent="0.3">
      <c r="B134" s="204" t="s">
        <v>90</v>
      </c>
      <c r="C134" s="203"/>
      <c r="D134" s="47"/>
      <c r="E134" s="48"/>
      <c r="F134" s="49"/>
      <c r="G134" s="59"/>
      <c r="H134" s="81"/>
      <c r="I134" s="82"/>
      <c r="J134" s="170" t="s">
        <v>31</v>
      </c>
      <c r="K134" s="182" t="s">
        <v>93</v>
      </c>
      <c r="L134" s="183" t="s">
        <v>33</v>
      </c>
      <c r="M134" s="135" t="s">
        <v>153</v>
      </c>
      <c r="N134" s="198"/>
    </row>
    <row r="135" spans="2:14" x14ac:dyDescent="0.25">
      <c r="B135" s="205"/>
      <c r="C135" s="203"/>
      <c r="D135" s="47"/>
      <c r="E135" s="48"/>
      <c r="F135" s="49"/>
      <c r="G135" s="59"/>
      <c r="H135" s="81"/>
      <c r="I135" s="82"/>
      <c r="J135" s="52" t="s">
        <v>35</v>
      </c>
      <c r="K135" s="79" t="s">
        <v>93</v>
      </c>
      <c r="L135" s="52" t="s">
        <v>118</v>
      </c>
      <c r="M135" s="206" t="s">
        <v>93</v>
      </c>
      <c r="N135" s="198"/>
    </row>
    <row r="136" spans="2:14" ht="30.75" customHeight="1" thickBot="1" x14ac:dyDescent="0.3">
      <c r="B136" s="136" t="s">
        <v>90</v>
      </c>
      <c r="C136" s="207"/>
      <c r="D136" s="63"/>
      <c r="E136" s="64"/>
      <c r="F136" s="65"/>
      <c r="G136" s="66"/>
      <c r="H136" s="85"/>
      <c r="I136" s="86"/>
      <c r="J136" s="68" t="s">
        <v>38</v>
      </c>
      <c r="K136" s="87" t="s">
        <v>93</v>
      </c>
      <c r="L136" s="68"/>
      <c r="M136" s="208"/>
      <c r="N136" s="199"/>
    </row>
    <row r="137" spans="2:14" ht="24" x14ac:dyDescent="0.25">
      <c r="B137" s="136"/>
      <c r="C137" s="201" t="s">
        <v>90</v>
      </c>
      <c r="D137" s="35">
        <v>6600</v>
      </c>
      <c r="E137" s="36">
        <f t="shared" ref="E137" si="11">+D137</f>
        <v>6600</v>
      </c>
      <c r="F137" s="37">
        <v>1</v>
      </c>
      <c r="G137" s="38" t="s">
        <v>114</v>
      </c>
      <c r="H137" s="75" t="s">
        <v>20</v>
      </c>
      <c r="I137" s="40" t="s">
        <v>100</v>
      </c>
      <c r="J137" s="41" t="s">
        <v>22</v>
      </c>
      <c r="K137" s="42" t="s">
        <v>93</v>
      </c>
      <c r="L137" s="41" t="s">
        <v>23</v>
      </c>
      <c r="M137" s="76" t="s">
        <v>93</v>
      </c>
      <c r="N137" s="197" t="s">
        <v>154</v>
      </c>
    </row>
    <row r="138" spans="2:14" ht="29.25" customHeight="1" thickBot="1" x14ac:dyDescent="0.3">
      <c r="B138" s="136"/>
      <c r="C138" s="203"/>
      <c r="D138" s="47"/>
      <c r="E138" s="48"/>
      <c r="F138" s="49"/>
      <c r="G138" s="59"/>
      <c r="H138" s="77" t="s">
        <v>26</v>
      </c>
      <c r="I138" s="78">
        <v>7127332</v>
      </c>
      <c r="J138" s="52" t="s">
        <v>27</v>
      </c>
      <c r="K138" s="79" t="s">
        <v>93</v>
      </c>
      <c r="L138" s="52" t="s">
        <v>29</v>
      </c>
      <c r="M138" s="176" t="s">
        <v>93</v>
      </c>
      <c r="N138" s="198"/>
    </row>
    <row r="139" spans="2:14" ht="112.5" customHeight="1" thickBot="1" x14ac:dyDescent="0.3">
      <c r="B139" s="136"/>
      <c r="C139" s="203"/>
      <c r="D139" s="47"/>
      <c r="E139" s="48"/>
      <c r="F139" s="49"/>
      <c r="G139" s="59"/>
      <c r="H139" s="81"/>
      <c r="I139" s="82"/>
      <c r="J139" s="170" t="s">
        <v>31</v>
      </c>
      <c r="K139" s="182" t="s">
        <v>93</v>
      </c>
      <c r="L139" s="183" t="s">
        <v>33</v>
      </c>
      <c r="M139" s="135" t="s">
        <v>155</v>
      </c>
      <c r="N139" s="198"/>
    </row>
    <row r="140" spans="2:14" x14ac:dyDescent="0.25">
      <c r="B140" s="136"/>
      <c r="C140" s="203"/>
      <c r="D140" s="47"/>
      <c r="E140" s="48"/>
      <c r="F140" s="49"/>
      <c r="G140" s="59"/>
      <c r="H140" s="81"/>
      <c r="I140" s="82"/>
      <c r="J140" s="52" t="s">
        <v>35</v>
      </c>
      <c r="K140" s="79" t="s">
        <v>93</v>
      </c>
      <c r="L140" s="52" t="s">
        <v>118</v>
      </c>
      <c r="M140" s="206" t="s">
        <v>93</v>
      </c>
      <c r="N140" s="198"/>
    </row>
    <row r="141" spans="2:14" ht="57.75" customHeight="1" thickBot="1" x14ac:dyDescent="0.3">
      <c r="B141" s="209"/>
      <c r="C141" s="207"/>
      <c r="D141" s="63"/>
      <c r="E141" s="64"/>
      <c r="F141" s="65"/>
      <c r="G141" s="66"/>
      <c r="H141" s="85"/>
      <c r="I141" s="86"/>
      <c r="J141" s="68" t="s">
        <v>38</v>
      </c>
      <c r="K141" s="87" t="s">
        <v>93</v>
      </c>
      <c r="L141" s="68"/>
      <c r="M141" s="208"/>
      <c r="N141" s="199"/>
    </row>
    <row r="142" spans="2:14" ht="58.5" customHeight="1" x14ac:dyDescent="0.25">
      <c r="B142" s="210"/>
      <c r="C142" s="211" t="s">
        <v>156</v>
      </c>
      <c r="D142" s="35">
        <v>2203.87</v>
      </c>
      <c r="E142" s="36">
        <f t="shared" ref="E142" si="12">+D142</f>
        <v>2203.87</v>
      </c>
      <c r="F142" s="37">
        <v>1</v>
      </c>
      <c r="G142" s="38" t="s">
        <v>157</v>
      </c>
      <c r="H142" s="75" t="s">
        <v>20</v>
      </c>
      <c r="I142" s="92" t="s">
        <v>158</v>
      </c>
      <c r="J142" s="41" t="s">
        <v>22</v>
      </c>
      <c r="K142" s="42" t="s">
        <v>93</v>
      </c>
      <c r="L142" s="41" t="s">
        <v>23</v>
      </c>
      <c r="M142" s="99" t="s">
        <v>93</v>
      </c>
      <c r="N142" s="44" t="s">
        <v>159</v>
      </c>
    </row>
    <row r="143" spans="2:14" x14ac:dyDescent="0.25">
      <c r="B143" s="136" t="s">
        <v>156</v>
      </c>
      <c r="C143" s="212"/>
      <c r="D143" s="47"/>
      <c r="E143" s="48"/>
      <c r="F143" s="49"/>
      <c r="G143" s="59"/>
      <c r="H143" s="77" t="s">
        <v>26</v>
      </c>
      <c r="I143" s="78">
        <v>3306518</v>
      </c>
      <c r="J143" s="52" t="s">
        <v>27</v>
      </c>
      <c r="K143" s="79" t="s">
        <v>93</v>
      </c>
      <c r="L143" s="52" t="s">
        <v>29</v>
      </c>
      <c r="M143" s="213" t="s">
        <v>93</v>
      </c>
      <c r="N143" s="55"/>
    </row>
    <row r="144" spans="2:14" ht="114" customHeight="1" x14ac:dyDescent="0.25">
      <c r="B144" s="136"/>
      <c r="C144" s="212"/>
      <c r="D144" s="47"/>
      <c r="E144" s="48"/>
      <c r="F144" s="49"/>
      <c r="G144" s="59"/>
      <c r="H144" s="81"/>
      <c r="I144" s="82"/>
      <c r="J144" s="170" t="s">
        <v>31</v>
      </c>
      <c r="K144" s="182" t="s">
        <v>93</v>
      </c>
      <c r="L144" s="193" t="s">
        <v>33</v>
      </c>
      <c r="M144" s="91" t="s">
        <v>160</v>
      </c>
      <c r="N144" s="55"/>
    </row>
    <row r="145" spans="2:14" x14ac:dyDescent="0.25">
      <c r="B145" s="136"/>
      <c r="C145" s="212"/>
      <c r="D145" s="47"/>
      <c r="E145" s="48"/>
      <c r="F145" s="49"/>
      <c r="G145" s="59"/>
      <c r="H145" s="81"/>
      <c r="I145" s="82"/>
      <c r="J145" s="52" t="s">
        <v>35</v>
      </c>
      <c r="K145" s="79" t="s">
        <v>93</v>
      </c>
      <c r="L145" s="52" t="s">
        <v>118</v>
      </c>
      <c r="M145" s="73" t="s">
        <v>93</v>
      </c>
      <c r="N145" s="55"/>
    </row>
    <row r="146" spans="2:14" ht="15.75" thickBot="1" x14ac:dyDescent="0.3">
      <c r="B146" s="136"/>
      <c r="C146" s="212"/>
      <c r="D146" s="63"/>
      <c r="E146" s="64"/>
      <c r="F146" s="65"/>
      <c r="G146" s="66"/>
      <c r="H146" s="85"/>
      <c r="I146" s="86"/>
      <c r="J146" s="68" t="s">
        <v>38</v>
      </c>
      <c r="K146" s="87" t="s">
        <v>93</v>
      </c>
      <c r="L146" s="68"/>
      <c r="M146" s="88"/>
      <c r="N146" s="71"/>
    </row>
    <row r="147" spans="2:14" ht="36" x14ac:dyDescent="0.25">
      <c r="B147" s="136"/>
      <c r="C147" s="211" t="s">
        <v>156</v>
      </c>
      <c r="D147" s="35">
        <v>6660.4</v>
      </c>
      <c r="E147" s="36">
        <f t="shared" ref="E147" si="13">+D147</f>
        <v>6660.4</v>
      </c>
      <c r="F147" s="37">
        <v>1</v>
      </c>
      <c r="G147" s="38" t="s">
        <v>161</v>
      </c>
      <c r="H147" s="75" t="s">
        <v>20</v>
      </c>
      <c r="I147" s="92" t="s">
        <v>162</v>
      </c>
      <c r="J147" s="41" t="s">
        <v>22</v>
      </c>
      <c r="K147" s="42" t="s">
        <v>93</v>
      </c>
      <c r="L147" s="41" t="s">
        <v>23</v>
      </c>
      <c r="M147" s="76" t="s">
        <v>93</v>
      </c>
      <c r="N147" s="44" t="s">
        <v>163</v>
      </c>
    </row>
    <row r="148" spans="2:14" x14ac:dyDescent="0.25">
      <c r="B148" s="205"/>
      <c r="C148" s="212"/>
      <c r="D148" s="47"/>
      <c r="E148" s="48"/>
      <c r="F148" s="49"/>
      <c r="G148" s="59"/>
      <c r="H148" s="77" t="s">
        <v>26</v>
      </c>
      <c r="I148" s="78">
        <v>326445</v>
      </c>
      <c r="J148" s="52" t="s">
        <v>27</v>
      </c>
      <c r="K148" s="79" t="s">
        <v>93</v>
      </c>
      <c r="L148" s="52" t="s">
        <v>29</v>
      </c>
      <c r="M148" s="190" t="s">
        <v>93</v>
      </c>
      <c r="N148" s="55"/>
    </row>
    <row r="149" spans="2:14" ht="179.25" customHeight="1" x14ac:dyDescent="0.25">
      <c r="B149" s="205"/>
      <c r="C149" s="212"/>
      <c r="D149" s="47"/>
      <c r="E149" s="48"/>
      <c r="F149" s="49"/>
      <c r="G149" s="59"/>
      <c r="H149" s="81"/>
      <c r="I149" s="82"/>
      <c r="J149" s="170" t="s">
        <v>31</v>
      </c>
      <c r="K149" s="182" t="s">
        <v>93</v>
      </c>
      <c r="L149" s="193" t="s">
        <v>33</v>
      </c>
      <c r="M149" s="91" t="s">
        <v>164</v>
      </c>
      <c r="N149" s="55"/>
    </row>
    <row r="150" spans="2:14" x14ac:dyDescent="0.25">
      <c r="B150" s="205"/>
      <c r="C150" s="212"/>
      <c r="D150" s="47"/>
      <c r="E150" s="48"/>
      <c r="F150" s="49"/>
      <c r="G150" s="59"/>
      <c r="H150" s="81"/>
      <c r="I150" s="82"/>
      <c r="J150" s="52" t="s">
        <v>35</v>
      </c>
      <c r="K150" s="79" t="s">
        <v>93</v>
      </c>
      <c r="L150" s="52" t="s">
        <v>118</v>
      </c>
      <c r="M150" s="73" t="s">
        <v>93</v>
      </c>
      <c r="N150" s="55"/>
    </row>
    <row r="151" spans="2:14" ht="15.75" thickBot="1" x14ac:dyDescent="0.3">
      <c r="B151" s="209"/>
      <c r="C151" s="212"/>
      <c r="D151" s="63"/>
      <c r="E151" s="64"/>
      <c r="F151" s="65"/>
      <c r="G151" s="66"/>
      <c r="H151" s="85"/>
      <c r="I151" s="86"/>
      <c r="J151" s="68" t="s">
        <v>38</v>
      </c>
      <c r="K151" s="87" t="s">
        <v>93</v>
      </c>
      <c r="L151" s="68"/>
      <c r="M151" s="88"/>
      <c r="N151" s="71"/>
    </row>
    <row r="152" spans="2:14" ht="44.25" customHeight="1" x14ac:dyDescent="0.25">
      <c r="B152" s="133" t="s">
        <v>156</v>
      </c>
      <c r="C152" s="211" t="s">
        <v>156</v>
      </c>
      <c r="D152" s="35">
        <v>2020.86</v>
      </c>
      <c r="E152" s="36">
        <f t="shared" ref="E152" si="14">+D152</f>
        <v>2020.86</v>
      </c>
      <c r="F152" s="37">
        <v>1</v>
      </c>
      <c r="G152" s="38" t="s">
        <v>161</v>
      </c>
      <c r="H152" s="75" t="s">
        <v>20</v>
      </c>
      <c r="I152" s="40" t="s">
        <v>162</v>
      </c>
      <c r="J152" s="41" t="s">
        <v>22</v>
      </c>
      <c r="K152" s="42" t="s">
        <v>93</v>
      </c>
      <c r="L152" s="41" t="s">
        <v>23</v>
      </c>
      <c r="M152" s="76" t="s">
        <v>93</v>
      </c>
      <c r="N152" s="44" t="s">
        <v>165</v>
      </c>
    </row>
    <row r="153" spans="2:14" x14ac:dyDescent="0.25">
      <c r="B153" s="136"/>
      <c r="C153" s="212"/>
      <c r="D153" s="47"/>
      <c r="E153" s="48"/>
      <c r="F153" s="49"/>
      <c r="G153" s="59"/>
      <c r="H153" s="77" t="s">
        <v>26</v>
      </c>
      <c r="I153" s="78">
        <v>326445</v>
      </c>
      <c r="J153" s="52" t="s">
        <v>27</v>
      </c>
      <c r="K153" s="79" t="s">
        <v>93</v>
      </c>
      <c r="L153" s="52" t="s">
        <v>29</v>
      </c>
      <c r="M153" s="190" t="s">
        <v>93</v>
      </c>
      <c r="N153" s="55"/>
    </row>
    <row r="154" spans="2:14" ht="93" customHeight="1" x14ac:dyDescent="0.25">
      <c r="B154" s="136"/>
      <c r="C154" s="212"/>
      <c r="D154" s="47"/>
      <c r="E154" s="48"/>
      <c r="F154" s="49"/>
      <c r="G154" s="59"/>
      <c r="H154" s="81"/>
      <c r="I154" s="82"/>
      <c r="J154" s="170" t="s">
        <v>31</v>
      </c>
      <c r="K154" s="182" t="s">
        <v>93</v>
      </c>
      <c r="L154" s="193" t="s">
        <v>33</v>
      </c>
      <c r="M154" s="91" t="s">
        <v>166</v>
      </c>
      <c r="N154" s="55"/>
    </row>
    <row r="155" spans="2:14" ht="30" customHeight="1" thickBot="1" x14ac:dyDescent="0.3">
      <c r="B155" s="136"/>
      <c r="C155" s="212"/>
      <c r="D155" s="47"/>
      <c r="E155" s="48"/>
      <c r="F155" s="49"/>
      <c r="G155" s="59"/>
      <c r="H155" s="81"/>
      <c r="I155" s="82"/>
      <c r="J155" s="52" t="s">
        <v>35</v>
      </c>
      <c r="K155" s="79" t="s">
        <v>93</v>
      </c>
      <c r="L155" s="52" t="s">
        <v>118</v>
      </c>
      <c r="M155" s="73" t="s">
        <v>93</v>
      </c>
      <c r="N155" s="55"/>
    </row>
    <row r="156" spans="2:14" ht="15.75" hidden="1" customHeight="1" x14ac:dyDescent="0.25">
      <c r="B156" s="136"/>
      <c r="C156" s="212"/>
      <c r="D156" s="63"/>
      <c r="E156" s="64"/>
      <c r="F156" s="65"/>
      <c r="G156" s="59"/>
      <c r="H156" s="85"/>
      <c r="I156" s="82"/>
      <c r="J156" s="68" t="s">
        <v>38</v>
      </c>
      <c r="K156" s="87" t="s">
        <v>93</v>
      </c>
      <c r="L156" s="68"/>
      <c r="M156" s="88"/>
      <c r="N156" s="71"/>
    </row>
    <row r="157" spans="2:14" ht="62.25" customHeight="1" x14ac:dyDescent="0.25">
      <c r="B157" s="214"/>
      <c r="C157" s="215" t="s">
        <v>156</v>
      </c>
      <c r="D157" s="35">
        <f>+E157+E159</f>
        <v>150</v>
      </c>
      <c r="E157" s="36">
        <v>150</v>
      </c>
      <c r="F157" s="37">
        <v>1</v>
      </c>
      <c r="G157" s="38" t="s">
        <v>167</v>
      </c>
      <c r="H157" s="75" t="s">
        <v>20</v>
      </c>
      <c r="I157" s="92" t="s">
        <v>168</v>
      </c>
      <c r="J157" s="41" t="s">
        <v>22</v>
      </c>
      <c r="K157" s="42" t="s">
        <v>93</v>
      </c>
      <c r="L157" s="41" t="s">
        <v>23</v>
      </c>
      <c r="M157" s="76" t="s">
        <v>93</v>
      </c>
      <c r="N157" s="44" t="s">
        <v>169</v>
      </c>
    </row>
    <row r="158" spans="2:14" x14ac:dyDescent="0.25">
      <c r="B158" s="214"/>
      <c r="C158" s="216"/>
      <c r="D158" s="47"/>
      <c r="E158" s="48"/>
      <c r="F158" s="49"/>
      <c r="G158" s="59"/>
      <c r="H158" s="77" t="s">
        <v>26</v>
      </c>
      <c r="I158" s="78">
        <v>2529416</v>
      </c>
      <c r="J158" s="52" t="s">
        <v>27</v>
      </c>
      <c r="K158" s="79" t="s">
        <v>93</v>
      </c>
      <c r="L158" s="52" t="s">
        <v>29</v>
      </c>
      <c r="M158" s="190" t="s">
        <v>93</v>
      </c>
      <c r="N158" s="55"/>
    </row>
    <row r="159" spans="2:14" ht="85.5" customHeight="1" x14ac:dyDescent="0.25">
      <c r="B159" s="214"/>
      <c r="C159" s="216"/>
      <c r="D159" s="47"/>
      <c r="E159" s="48"/>
      <c r="F159" s="49"/>
      <c r="G159" s="59"/>
      <c r="H159" s="81"/>
      <c r="I159" s="82"/>
      <c r="J159" s="170" t="s">
        <v>31</v>
      </c>
      <c r="K159" s="182" t="s">
        <v>93</v>
      </c>
      <c r="L159" s="193" t="s">
        <v>33</v>
      </c>
      <c r="M159" s="91" t="s">
        <v>170</v>
      </c>
      <c r="N159" s="55"/>
    </row>
    <row r="160" spans="2:14" x14ac:dyDescent="0.25">
      <c r="B160" s="217" t="s">
        <v>156</v>
      </c>
      <c r="C160" s="216"/>
      <c r="D160" s="47"/>
      <c r="E160" s="48"/>
      <c r="F160" s="49"/>
      <c r="G160" s="59"/>
      <c r="H160" s="81"/>
      <c r="I160" s="82"/>
      <c r="J160" s="52" t="s">
        <v>35</v>
      </c>
      <c r="K160" s="79" t="s">
        <v>93</v>
      </c>
      <c r="L160" s="52" t="s">
        <v>118</v>
      </c>
      <c r="M160" s="73" t="s">
        <v>93</v>
      </c>
      <c r="N160" s="55"/>
    </row>
    <row r="161" spans="2:14" ht="30.75" customHeight="1" thickBot="1" x14ac:dyDescent="0.3">
      <c r="B161" s="217"/>
      <c r="C161" s="218"/>
      <c r="D161" s="63"/>
      <c r="E161" s="64"/>
      <c r="F161" s="65"/>
      <c r="G161" s="66"/>
      <c r="H161" s="85"/>
      <c r="I161" s="86"/>
      <c r="J161" s="68" t="s">
        <v>38</v>
      </c>
      <c r="K161" s="87" t="s">
        <v>93</v>
      </c>
      <c r="L161" s="68"/>
      <c r="M161" s="88"/>
      <c r="N161" s="71"/>
    </row>
    <row r="162" spans="2:14" ht="36" x14ac:dyDescent="0.25">
      <c r="B162" s="136"/>
      <c r="C162" s="212" t="s">
        <v>171</v>
      </c>
      <c r="D162" s="35">
        <v>454.68</v>
      </c>
      <c r="E162" s="36">
        <v>454.68</v>
      </c>
      <c r="F162" s="37">
        <v>1</v>
      </c>
      <c r="G162" s="38" t="s">
        <v>19</v>
      </c>
      <c r="H162" s="75" t="s">
        <v>20</v>
      </c>
      <c r="I162" s="40" t="s">
        <v>172</v>
      </c>
      <c r="J162" s="41" t="s">
        <v>22</v>
      </c>
      <c r="K162" s="42" t="s">
        <v>93</v>
      </c>
      <c r="L162" s="41" t="s">
        <v>23</v>
      </c>
      <c r="M162" s="76" t="s">
        <v>93</v>
      </c>
      <c r="N162" s="44" t="s">
        <v>173</v>
      </c>
    </row>
    <row r="163" spans="2:14" x14ac:dyDescent="0.25">
      <c r="B163" s="136"/>
      <c r="C163" s="212"/>
      <c r="D163" s="47"/>
      <c r="E163" s="48"/>
      <c r="F163" s="49"/>
      <c r="G163" s="59"/>
      <c r="H163" s="77" t="s">
        <v>26</v>
      </c>
      <c r="I163" s="78">
        <v>9929290</v>
      </c>
      <c r="J163" s="52" t="s">
        <v>27</v>
      </c>
      <c r="K163" s="79" t="s">
        <v>93</v>
      </c>
      <c r="L163" s="52" t="s">
        <v>29</v>
      </c>
      <c r="M163" s="190" t="s">
        <v>93</v>
      </c>
      <c r="N163" s="55"/>
    </row>
    <row r="164" spans="2:14" ht="96" x14ac:dyDescent="0.25">
      <c r="B164" s="136"/>
      <c r="C164" s="212"/>
      <c r="D164" s="47"/>
      <c r="E164" s="48"/>
      <c r="F164" s="49"/>
      <c r="G164" s="59"/>
      <c r="H164" s="81"/>
      <c r="I164" s="82"/>
      <c r="J164" s="170" t="s">
        <v>31</v>
      </c>
      <c r="K164" s="182" t="s">
        <v>93</v>
      </c>
      <c r="L164" s="193" t="s">
        <v>33</v>
      </c>
      <c r="M164" s="91" t="s">
        <v>174</v>
      </c>
      <c r="N164" s="55"/>
    </row>
    <row r="165" spans="2:14" x14ac:dyDescent="0.25">
      <c r="B165" s="205"/>
      <c r="C165" s="212"/>
      <c r="D165" s="47"/>
      <c r="E165" s="48"/>
      <c r="F165" s="49"/>
      <c r="G165" s="59"/>
      <c r="H165" s="81"/>
      <c r="I165" s="82"/>
      <c r="J165" s="52" t="s">
        <v>35</v>
      </c>
      <c r="K165" s="79" t="s">
        <v>93</v>
      </c>
      <c r="L165" s="52" t="s">
        <v>118</v>
      </c>
      <c r="M165" s="73" t="s">
        <v>93</v>
      </c>
      <c r="N165" s="55"/>
    </row>
    <row r="166" spans="2:14" ht="15.75" thickBot="1" x14ac:dyDescent="0.3">
      <c r="B166" s="205"/>
      <c r="C166" s="212"/>
      <c r="D166" s="47"/>
      <c r="E166" s="48"/>
      <c r="F166" s="65"/>
      <c r="G166" s="66"/>
      <c r="H166" s="85"/>
      <c r="I166" s="86"/>
      <c r="J166" s="68" t="s">
        <v>38</v>
      </c>
      <c r="K166" s="87" t="s">
        <v>93</v>
      </c>
      <c r="L166" s="68"/>
      <c r="M166" s="88"/>
      <c r="N166" s="71"/>
    </row>
    <row r="167" spans="2:14" ht="36" x14ac:dyDescent="0.25">
      <c r="B167" s="210"/>
      <c r="C167" s="44" t="s">
        <v>156</v>
      </c>
      <c r="D167" s="219">
        <v>159</v>
      </c>
      <c r="E167" s="220">
        <f t="shared" ref="E167" si="15">+D167</f>
        <v>159</v>
      </c>
      <c r="F167" s="221">
        <v>1</v>
      </c>
      <c r="G167" s="59" t="s">
        <v>19</v>
      </c>
      <c r="H167" s="222" t="s">
        <v>20</v>
      </c>
      <c r="I167" s="223" t="s">
        <v>172</v>
      </c>
      <c r="J167" s="173" t="s">
        <v>22</v>
      </c>
      <c r="K167" s="164" t="s">
        <v>93</v>
      </c>
      <c r="L167" s="173" t="s">
        <v>23</v>
      </c>
      <c r="M167" s="224" t="s">
        <v>93</v>
      </c>
      <c r="N167" s="225" t="s">
        <v>175</v>
      </c>
    </row>
    <row r="168" spans="2:14" x14ac:dyDescent="0.25">
      <c r="B168" s="205"/>
      <c r="C168" s="55"/>
      <c r="D168" s="226"/>
      <c r="E168" s="227"/>
      <c r="F168" s="221"/>
      <c r="G168" s="59"/>
      <c r="H168" s="77" t="s">
        <v>26</v>
      </c>
      <c r="I168" s="78">
        <v>9929290</v>
      </c>
      <c r="J168" s="52" t="s">
        <v>27</v>
      </c>
      <c r="K168" s="79" t="s">
        <v>93</v>
      </c>
      <c r="L168" s="52" t="s">
        <v>29</v>
      </c>
      <c r="M168" s="190" t="s">
        <v>93</v>
      </c>
      <c r="N168" s="228"/>
    </row>
    <row r="169" spans="2:14" ht="74.25" customHeight="1" x14ac:dyDescent="0.25">
      <c r="B169" s="229" t="s">
        <v>156</v>
      </c>
      <c r="C169" s="55"/>
      <c r="D169" s="226"/>
      <c r="E169" s="227"/>
      <c r="F169" s="221"/>
      <c r="G169" s="59"/>
      <c r="H169" s="81"/>
      <c r="I169" s="82"/>
      <c r="J169" s="170" t="s">
        <v>31</v>
      </c>
      <c r="K169" s="182" t="s">
        <v>93</v>
      </c>
      <c r="L169" s="193" t="s">
        <v>33</v>
      </c>
      <c r="M169" s="91" t="s">
        <v>176</v>
      </c>
      <c r="N169" s="228"/>
    </row>
    <row r="170" spans="2:14" x14ac:dyDescent="0.25">
      <c r="B170" s="229"/>
      <c r="C170" s="55"/>
      <c r="D170" s="226"/>
      <c r="E170" s="227"/>
      <c r="F170" s="221"/>
      <c r="G170" s="59"/>
      <c r="H170" s="81"/>
      <c r="I170" s="82"/>
      <c r="J170" s="52" t="s">
        <v>35</v>
      </c>
      <c r="K170" s="79" t="s">
        <v>93</v>
      </c>
      <c r="L170" s="52" t="s">
        <v>118</v>
      </c>
      <c r="M170" s="230" t="s">
        <v>93</v>
      </c>
      <c r="N170" s="228"/>
    </row>
    <row r="171" spans="2:14" ht="15.75" thickBot="1" x14ac:dyDescent="0.3">
      <c r="B171" s="231"/>
      <c r="C171" s="71"/>
      <c r="D171" s="232"/>
      <c r="E171" s="233"/>
      <c r="F171" s="221"/>
      <c r="G171" s="59"/>
      <c r="H171" s="85"/>
      <c r="I171" s="86"/>
      <c r="J171" s="68" t="s">
        <v>38</v>
      </c>
      <c r="K171" s="87" t="s">
        <v>93</v>
      </c>
      <c r="L171" s="68"/>
      <c r="M171" s="234"/>
      <c r="N171" s="235"/>
    </row>
    <row r="172" spans="2:14" ht="36" x14ac:dyDescent="0.25">
      <c r="B172" s="200"/>
      <c r="C172" s="200"/>
      <c r="D172" s="226">
        <v>2584.4699999999998</v>
      </c>
      <c r="E172" s="236">
        <f t="shared" ref="E172" si="16">+D172</f>
        <v>2584.4699999999998</v>
      </c>
      <c r="F172" s="237">
        <v>1</v>
      </c>
      <c r="G172" s="238" t="s">
        <v>19</v>
      </c>
      <c r="H172" s="239" t="s">
        <v>20</v>
      </c>
      <c r="I172" s="40" t="s">
        <v>172</v>
      </c>
      <c r="J172" s="41" t="s">
        <v>22</v>
      </c>
      <c r="K172" s="42" t="s">
        <v>93</v>
      </c>
      <c r="L172" s="41" t="s">
        <v>23</v>
      </c>
      <c r="M172" s="178" t="s">
        <v>93</v>
      </c>
      <c r="N172" s="44" t="s">
        <v>177</v>
      </c>
    </row>
    <row r="173" spans="2:14" ht="21" x14ac:dyDescent="0.25">
      <c r="B173" s="229"/>
      <c r="C173" s="202"/>
      <c r="D173" s="226"/>
      <c r="E173" s="236"/>
      <c r="F173" s="237"/>
      <c r="G173" s="238"/>
      <c r="H173" s="240" t="s">
        <v>26</v>
      </c>
      <c r="I173" s="78">
        <v>9929290</v>
      </c>
      <c r="J173" s="52" t="s">
        <v>27</v>
      </c>
      <c r="K173" s="79" t="s">
        <v>93</v>
      </c>
      <c r="L173" s="52" t="s">
        <v>29</v>
      </c>
      <c r="M173" s="241" t="s">
        <v>93</v>
      </c>
      <c r="N173" s="55"/>
    </row>
    <row r="174" spans="2:14" ht="84" customHeight="1" x14ac:dyDescent="0.25">
      <c r="B174" s="229" t="s">
        <v>156</v>
      </c>
      <c r="C174" s="136" t="s">
        <v>156</v>
      </c>
      <c r="D174" s="226"/>
      <c r="E174" s="236"/>
      <c r="F174" s="237"/>
      <c r="G174" s="238"/>
      <c r="H174" s="242"/>
      <c r="I174" s="82"/>
      <c r="J174" s="170" t="s">
        <v>31</v>
      </c>
      <c r="K174" s="182" t="s">
        <v>93</v>
      </c>
      <c r="L174" s="193" t="s">
        <v>33</v>
      </c>
      <c r="M174" s="91" t="s">
        <v>178</v>
      </c>
      <c r="N174" s="55"/>
    </row>
    <row r="175" spans="2:14" x14ac:dyDescent="0.25">
      <c r="B175" s="229"/>
      <c r="C175" s="136"/>
      <c r="D175" s="226"/>
      <c r="E175" s="236"/>
      <c r="F175" s="237"/>
      <c r="G175" s="238"/>
      <c r="H175" s="242"/>
      <c r="I175" s="82"/>
      <c r="J175" s="52" t="s">
        <v>35</v>
      </c>
      <c r="K175" s="79" t="s">
        <v>93</v>
      </c>
      <c r="L175" s="52" t="s">
        <v>118</v>
      </c>
      <c r="M175" s="230" t="s">
        <v>93</v>
      </c>
      <c r="N175" s="55"/>
    </row>
    <row r="176" spans="2:14" ht="15.75" thickBot="1" x14ac:dyDescent="0.3">
      <c r="B176" s="229"/>
      <c r="C176" s="136"/>
      <c r="D176" s="226"/>
      <c r="E176" s="236"/>
      <c r="F176" s="237"/>
      <c r="G176" s="238"/>
      <c r="H176" s="243"/>
      <c r="I176" s="86"/>
      <c r="J176" s="68" t="s">
        <v>38</v>
      </c>
      <c r="K176" s="87" t="s">
        <v>93</v>
      </c>
      <c r="L176" s="68"/>
      <c r="M176" s="234"/>
      <c r="N176" s="71"/>
    </row>
    <row r="177" spans="2:14" ht="36" x14ac:dyDescent="0.25">
      <c r="B177" s="229"/>
      <c r="C177" s="136"/>
      <c r="D177" s="226">
        <v>599</v>
      </c>
      <c r="E177" s="236">
        <f t="shared" ref="E177" si="17">+D177</f>
        <v>599</v>
      </c>
      <c r="F177" s="237">
        <v>1</v>
      </c>
      <c r="G177" s="238" t="s">
        <v>19</v>
      </c>
      <c r="H177" s="239" t="s">
        <v>20</v>
      </c>
      <c r="I177" s="40" t="s">
        <v>172</v>
      </c>
      <c r="J177" s="41" t="s">
        <v>22</v>
      </c>
      <c r="K177" s="42" t="s">
        <v>93</v>
      </c>
      <c r="L177" s="41" t="s">
        <v>23</v>
      </c>
      <c r="M177" s="178" t="s">
        <v>93</v>
      </c>
      <c r="N177" s="44" t="s">
        <v>179</v>
      </c>
    </row>
    <row r="178" spans="2:14" x14ac:dyDescent="0.25">
      <c r="B178" s="229"/>
      <c r="C178" s="136"/>
      <c r="D178" s="226"/>
      <c r="E178" s="236"/>
      <c r="F178" s="237"/>
      <c r="G178" s="238"/>
      <c r="H178" s="240" t="s">
        <v>26</v>
      </c>
      <c r="I178" s="78">
        <v>9929290</v>
      </c>
      <c r="J178" s="52" t="s">
        <v>27</v>
      </c>
      <c r="K178" s="79" t="s">
        <v>93</v>
      </c>
      <c r="L178" s="52" t="s">
        <v>29</v>
      </c>
      <c r="M178" s="241" t="s">
        <v>93</v>
      </c>
      <c r="N178" s="55"/>
    </row>
    <row r="179" spans="2:14" ht="155.25" customHeight="1" x14ac:dyDescent="0.25">
      <c r="B179" s="205"/>
      <c r="C179" s="205"/>
      <c r="D179" s="226"/>
      <c r="E179" s="236"/>
      <c r="F179" s="237"/>
      <c r="G179" s="238"/>
      <c r="H179" s="242"/>
      <c r="I179" s="82"/>
      <c r="J179" s="170" t="s">
        <v>31</v>
      </c>
      <c r="K179" s="182" t="s">
        <v>93</v>
      </c>
      <c r="L179" s="193" t="s">
        <v>33</v>
      </c>
      <c r="M179" s="91" t="s">
        <v>180</v>
      </c>
      <c r="N179" s="55"/>
    </row>
    <row r="180" spans="2:14" x14ac:dyDescent="0.25">
      <c r="B180" s="205"/>
      <c r="C180" s="205"/>
      <c r="D180" s="226"/>
      <c r="E180" s="236"/>
      <c r="F180" s="237"/>
      <c r="G180" s="238"/>
      <c r="H180" s="242"/>
      <c r="I180" s="82"/>
      <c r="J180" s="52" t="s">
        <v>35</v>
      </c>
      <c r="K180" s="79" t="s">
        <v>93</v>
      </c>
      <c r="L180" s="52" t="s">
        <v>118</v>
      </c>
      <c r="M180" s="230" t="s">
        <v>93</v>
      </c>
      <c r="N180" s="55"/>
    </row>
    <row r="181" spans="2:14" ht="15.75" thickBot="1" x14ac:dyDescent="0.3">
      <c r="B181" s="209"/>
      <c r="C181" s="209"/>
      <c r="D181" s="226"/>
      <c r="E181" s="236"/>
      <c r="F181" s="237"/>
      <c r="G181" s="238"/>
      <c r="H181" s="243"/>
      <c r="I181" s="86"/>
      <c r="J181" s="68" t="s">
        <v>38</v>
      </c>
      <c r="K181" s="87" t="s">
        <v>93</v>
      </c>
      <c r="L181" s="68"/>
      <c r="M181" s="234"/>
      <c r="N181" s="71"/>
    </row>
    <row r="182" spans="2:14" ht="60" customHeight="1" x14ac:dyDescent="0.25">
      <c r="B182" s="210"/>
      <c r="C182" s="122" t="s">
        <v>90</v>
      </c>
      <c r="D182" s="244">
        <v>5000</v>
      </c>
      <c r="E182" s="48">
        <f t="shared" ref="E182" si="18">+D182</f>
        <v>5000</v>
      </c>
      <c r="F182" s="49">
        <v>1</v>
      </c>
      <c r="G182" s="59" t="s">
        <v>181</v>
      </c>
      <c r="H182" s="75" t="s">
        <v>20</v>
      </c>
      <c r="I182" s="245" t="s">
        <v>182</v>
      </c>
      <c r="J182" s="41" t="s">
        <v>22</v>
      </c>
      <c r="K182" s="42" t="s">
        <v>93</v>
      </c>
      <c r="L182" s="41" t="s">
        <v>23</v>
      </c>
      <c r="M182" s="178" t="s">
        <v>93</v>
      </c>
      <c r="N182" s="44" t="s">
        <v>183</v>
      </c>
    </row>
    <row r="183" spans="2:14" x14ac:dyDescent="0.25">
      <c r="B183" s="205"/>
      <c r="C183" s="127"/>
      <c r="D183" s="244"/>
      <c r="E183" s="48"/>
      <c r="F183" s="49"/>
      <c r="G183" s="59"/>
      <c r="H183" s="246" t="s">
        <v>26</v>
      </c>
      <c r="I183" s="247">
        <v>21998450</v>
      </c>
      <c r="J183" s="52" t="s">
        <v>27</v>
      </c>
      <c r="K183" s="79" t="s">
        <v>93</v>
      </c>
      <c r="L183" s="52" t="s">
        <v>29</v>
      </c>
      <c r="M183" s="180" t="s">
        <v>93</v>
      </c>
      <c r="N183" s="55"/>
    </row>
    <row r="184" spans="2:14" ht="72" x14ac:dyDescent="0.25">
      <c r="B184" s="204" t="s">
        <v>90</v>
      </c>
      <c r="C184" s="127"/>
      <c r="D184" s="244"/>
      <c r="E184" s="48"/>
      <c r="F184" s="49"/>
      <c r="G184" s="59"/>
      <c r="H184" s="248"/>
      <c r="I184" s="249"/>
      <c r="J184" s="250" t="s">
        <v>31</v>
      </c>
      <c r="K184" s="251" t="s">
        <v>93</v>
      </c>
      <c r="L184" s="252" t="s">
        <v>33</v>
      </c>
      <c r="M184" s="72" t="s">
        <v>184</v>
      </c>
      <c r="N184" s="55"/>
    </row>
    <row r="185" spans="2:14" x14ac:dyDescent="0.25">
      <c r="B185" s="205"/>
      <c r="C185" s="127"/>
      <c r="D185" s="244"/>
      <c r="E185" s="48"/>
      <c r="F185" s="49"/>
      <c r="G185" s="59"/>
      <c r="H185" s="248"/>
      <c r="I185" s="249"/>
      <c r="J185" s="52" t="s">
        <v>35</v>
      </c>
      <c r="K185" s="79" t="s">
        <v>93</v>
      </c>
      <c r="L185" s="52" t="s">
        <v>118</v>
      </c>
      <c r="M185" s="113" t="s">
        <v>93</v>
      </c>
      <c r="N185" s="55"/>
    </row>
    <row r="186" spans="2:14" ht="15.75" thickBot="1" x14ac:dyDescent="0.3">
      <c r="B186" s="209"/>
      <c r="C186" s="139"/>
      <c r="D186" s="253"/>
      <c r="E186" s="64"/>
      <c r="F186" s="65"/>
      <c r="G186" s="254"/>
      <c r="H186" s="255"/>
      <c r="I186" s="256"/>
      <c r="J186" s="68" t="s">
        <v>38</v>
      </c>
      <c r="K186" s="87" t="s">
        <v>93</v>
      </c>
      <c r="L186" s="68"/>
      <c r="M186" s="88"/>
      <c r="N186" s="71"/>
    </row>
    <row r="187" spans="2:14" ht="15.75" thickBot="1" x14ac:dyDescent="0.3">
      <c r="D187" s="257">
        <f>SUM(D12:D186)</f>
        <v>232166.24999999997</v>
      </c>
      <c r="E187" s="258"/>
      <c r="F187" s="259"/>
      <c r="G187" s="254"/>
      <c r="H187" s="260"/>
      <c r="I187" s="154"/>
      <c r="J187" s="68" t="s">
        <v>38</v>
      </c>
      <c r="K187" s="87" t="s">
        <v>93</v>
      </c>
      <c r="L187" s="68"/>
      <c r="M187" s="88"/>
      <c r="N187" s="261"/>
    </row>
    <row r="188" spans="2:14" ht="21.75" thickBot="1" x14ac:dyDescent="0.3">
      <c r="D188" s="262"/>
      <c r="E188" s="263"/>
      <c r="F188" s="33"/>
      <c r="G188" s="33"/>
      <c r="H188" s="264"/>
      <c r="I188" s="265"/>
      <c r="J188" s="33"/>
      <c r="K188" s="33"/>
      <c r="L188" s="33"/>
      <c r="M188" s="266"/>
      <c r="N188" s="267"/>
    </row>
  </sheetData>
  <mergeCells count="316">
    <mergeCell ref="C182:C186"/>
    <mergeCell ref="D182:D186"/>
    <mergeCell ref="E182:E186"/>
    <mergeCell ref="F182:F186"/>
    <mergeCell ref="G182:G185"/>
    <mergeCell ref="N182:N186"/>
    <mergeCell ref="I183:I186"/>
    <mergeCell ref="C174:C178"/>
    <mergeCell ref="D177:D181"/>
    <mergeCell ref="E177:E181"/>
    <mergeCell ref="F177:F181"/>
    <mergeCell ref="G177:G181"/>
    <mergeCell ref="N177:N181"/>
    <mergeCell ref="H178:H181"/>
    <mergeCell ref="I178:I181"/>
    <mergeCell ref="N167:N171"/>
    <mergeCell ref="H168:H171"/>
    <mergeCell ref="I168:I171"/>
    <mergeCell ref="D172:D176"/>
    <mergeCell ref="E172:E176"/>
    <mergeCell ref="F172:F176"/>
    <mergeCell ref="G172:G176"/>
    <mergeCell ref="N172:N176"/>
    <mergeCell ref="H173:H176"/>
    <mergeCell ref="I173:I176"/>
    <mergeCell ref="H163:H166"/>
    <mergeCell ref="I163:I166"/>
    <mergeCell ref="C167:C171"/>
    <mergeCell ref="D167:D171"/>
    <mergeCell ref="E167:E171"/>
    <mergeCell ref="F167:F171"/>
    <mergeCell ref="G167:G171"/>
    <mergeCell ref="N157:N161"/>
    <mergeCell ref="H158:H161"/>
    <mergeCell ref="I158:I161"/>
    <mergeCell ref="B160:B164"/>
    <mergeCell ref="C162:C166"/>
    <mergeCell ref="D162:D166"/>
    <mergeCell ref="E162:E166"/>
    <mergeCell ref="F162:F166"/>
    <mergeCell ref="G162:G166"/>
    <mergeCell ref="N162:N166"/>
    <mergeCell ref="H153:H156"/>
    <mergeCell ref="I153:I156"/>
    <mergeCell ref="C157:C161"/>
    <mergeCell ref="D157:D161"/>
    <mergeCell ref="E157:E161"/>
    <mergeCell ref="F157:F161"/>
    <mergeCell ref="G157:G161"/>
    <mergeCell ref="N147:N151"/>
    <mergeCell ref="H148:H151"/>
    <mergeCell ref="I148:I151"/>
    <mergeCell ref="B152:B156"/>
    <mergeCell ref="C152:C156"/>
    <mergeCell ref="D152:D156"/>
    <mergeCell ref="E152:E156"/>
    <mergeCell ref="F152:F156"/>
    <mergeCell ref="G152:G156"/>
    <mergeCell ref="N152:N156"/>
    <mergeCell ref="B143:B147"/>
    <mergeCell ref="H143:H146"/>
    <mergeCell ref="I143:I146"/>
    <mergeCell ref="C147:C151"/>
    <mergeCell ref="D147:D151"/>
    <mergeCell ref="E147:E151"/>
    <mergeCell ref="F147:F151"/>
    <mergeCell ref="G147:G151"/>
    <mergeCell ref="N137:N141"/>
    <mergeCell ref="H138:H141"/>
    <mergeCell ref="I138:I141"/>
    <mergeCell ref="C142:C146"/>
    <mergeCell ref="D142:D146"/>
    <mergeCell ref="E142:E146"/>
    <mergeCell ref="F142:F146"/>
    <mergeCell ref="G142:G146"/>
    <mergeCell ref="N142:N146"/>
    <mergeCell ref="B136:B140"/>
    <mergeCell ref="C137:C141"/>
    <mergeCell ref="D137:D141"/>
    <mergeCell ref="E137:E141"/>
    <mergeCell ref="F137:F141"/>
    <mergeCell ref="G137:G141"/>
    <mergeCell ref="N127:N131"/>
    <mergeCell ref="H128:H131"/>
    <mergeCell ref="C132:C136"/>
    <mergeCell ref="D132:D136"/>
    <mergeCell ref="E132:E136"/>
    <mergeCell ref="F132:F136"/>
    <mergeCell ref="G132:G136"/>
    <mergeCell ref="N132:N136"/>
    <mergeCell ref="H133:H136"/>
    <mergeCell ref="I133:I136"/>
    <mergeCell ref="B127:B131"/>
    <mergeCell ref="C127:C131"/>
    <mergeCell ref="D127:D131"/>
    <mergeCell ref="E127:E131"/>
    <mergeCell ref="F127:F131"/>
    <mergeCell ref="G127:G131"/>
    <mergeCell ref="N117:N121"/>
    <mergeCell ref="H118:H121"/>
    <mergeCell ref="B122:B126"/>
    <mergeCell ref="C122:C126"/>
    <mergeCell ref="D122:D126"/>
    <mergeCell ref="E122:E126"/>
    <mergeCell ref="F122:F126"/>
    <mergeCell ref="G122:G126"/>
    <mergeCell ref="N122:N126"/>
    <mergeCell ref="H123:H126"/>
    <mergeCell ref="H113:H116"/>
    <mergeCell ref="B117:B121"/>
    <mergeCell ref="C117:C121"/>
    <mergeCell ref="D117:D121"/>
    <mergeCell ref="E117:E121"/>
    <mergeCell ref="F117:F121"/>
    <mergeCell ref="G117:G121"/>
    <mergeCell ref="N107:N111"/>
    <mergeCell ref="H108:H111"/>
    <mergeCell ref="I108:I111"/>
    <mergeCell ref="B112:B116"/>
    <mergeCell ref="C112:C116"/>
    <mergeCell ref="D112:D116"/>
    <mergeCell ref="E112:E116"/>
    <mergeCell ref="F112:F116"/>
    <mergeCell ref="G112:G116"/>
    <mergeCell ref="N112:N116"/>
    <mergeCell ref="H103:H106"/>
    <mergeCell ref="I103:I106"/>
    <mergeCell ref="B107:B111"/>
    <mergeCell ref="C107:C111"/>
    <mergeCell ref="D107:D111"/>
    <mergeCell ref="E107:E111"/>
    <mergeCell ref="F107:F111"/>
    <mergeCell ref="G107:G111"/>
    <mergeCell ref="N97:N101"/>
    <mergeCell ref="H98:H101"/>
    <mergeCell ref="I98:I101"/>
    <mergeCell ref="B102:B106"/>
    <mergeCell ref="C102:C106"/>
    <mergeCell ref="D102:D106"/>
    <mergeCell ref="E102:E106"/>
    <mergeCell ref="F102:F106"/>
    <mergeCell ref="G102:G106"/>
    <mergeCell ref="N102:N106"/>
    <mergeCell ref="H93:H96"/>
    <mergeCell ref="I93:I96"/>
    <mergeCell ref="B97:B101"/>
    <mergeCell ref="C97:C101"/>
    <mergeCell ref="D97:D101"/>
    <mergeCell ref="E97:E101"/>
    <mergeCell ref="F97:F101"/>
    <mergeCell ref="G97:G101"/>
    <mergeCell ref="N87:N91"/>
    <mergeCell ref="H88:H91"/>
    <mergeCell ref="I88:I91"/>
    <mergeCell ref="B92:B96"/>
    <mergeCell ref="C92:C96"/>
    <mergeCell ref="D92:D96"/>
    <mergeCell ref="E92:E96"/>
    <mergeCell ref="F92:F96"/>
    <mergeCell ref="G92:G96"/>
    <mergeCell ref="N92:N96"/>
    <mergeCell ref="H83:H86"/>
    <mergeCell ref="I83:I86"/>
    <mergeCell ref="B87:B91"/>
    <mergeCell ref="C87:C91"/>
    <mergeCell ref="D87:D91"/>
    <mergeCell ref="E87:E91"/>
    <mergeCell ref="F87:F91"/>
    <mergeCell ref="G87:G91"/>
    <mergeCell ref="N77:N81"/>
    <mergeCell ref="H78:H81"/>
    <mergeCell ref="I78:I81"/>
    <mergeCell ref="B82:B86"/>
    <mergeCell ref="C82:C86"/>
    <mergeCell ref="D82:D86"/>
    <mergeCell ref="E82:E86"/>
    <mergeCell ref="F82:F86"/>
    <mergeCell ref="G82:G86"/>
    <mergeCell ref="N82:N86"/>
    <mergeCell ref="N72:N76"/>
    <mergeCell ref="H74:H76"/>
    <mergeCell ref="I74:I76"/>
    <mergeCell ref="B77:B81"/>
    <mergeCell ref="C77:C81"/>
    <mergeCell ref="D77:D81"/>
    <mergeCell ref="E77:E81"/>
    <mergeCell ref="F77:F81"/>
    <mergeCell ref="G77:G81"/>
    <mergeCell ref="M77:M81"/>
    <mergeCell ref="I69:I71"/>
    <mergeCell ref="B72:B76"/>
    <mergeCell ref="C72:C76"/>
    <mergeCell ref="D72:D76"/>
    <mergeCell ref="E72:E76"/>
    <mergeCell ref="F72:F76"/>
    <mergeCell ref="G72:G76"/>
    <mergeCell ref="N62:N66"/>
    <mergeCell ref="H64:H66"/>
    <mergeCell ref="B67:B71"/>
    <mergeCell ref="C67:C71"/>
    <mergeCell ref="D67:D71"/>
    <mergeCell ref="E67:E71"/>
    <mergeCell ref="F67:F71"/>
    <mergeCell ref="G67:G71"/>
    <mergeCell ref="N67:N71"/>
    <mergeCell ref="H69:H71"/>
    <mergeCell ref="H59:H61"/>
    <mergeCell ref="I59:I61"/>
    <mergeCell ref="B62:B66"/>
    <mergeCell ref="C62:C66"/>
    <mergeCell ref="D62:D66"/>
    <mergeCell ref="E62:E66"/>
    <mergeCell ref="F62:F66"/>
    <mergeCell ref="G62:G66"/>
    <mergeCell ref="N52:N56"/>
    <mergeCell ref="H54:H56"/>
    <mergeCell ref="I54:I56"/>
    <mergeCell ref="B57:B61"/>
    <mergeCell ref="C57:C61"/>
    <mergeCell ref="D57:D61"/>
    <mergeCell ref="E57:E61"/>
    <mergeCell ref="F57:F61"/>
    <mergeCell ref="G57:G61"/>
    <mergeCell ref="N57:N61"/>
    <mergeCell ref="H49:H51"/>
    <mergeCell ref="I49:I51"/>
    <mergeCell ref="B52:B56"/>
    <mergeCell ref="C52:C56"/>
    <mergeCell ref="D52:D56"/>
    <mergeCell ref="E52:E56"/>
    <mergeCell ref="F52:F56"/>
    <mergeCell ref="G52:G56"/>
    <mergeCell ref="N42:N46"/>
    <mergeCell ref="H43:H46"/>
    <mergeCell ref="I43:I46"/>
    <mergeCell ref="B47:B51"/>
    <mergeCell ref="C47:C51"/>
    <mergeCell ref="D47:D51"/>
    <mergeCell ref="E47:E51"/>
    <mergeCell ref="F47:F51"/>
    <mergeCell ref="G47:G51"/>
    <mergeCell ref="N47:N51"/>
    <mergeCell ref="H38:H41"/>
    <mergeCell ref="I38:I41"/>
    <mergeCell ref="B42:B46"/>
    <mergeCell ref="C42:C46"/>
    <mergeCell ref="D42:D46"/>
    <mergeCell ref="E42:E46"/>
    <mergeCell ref="F42:F46"/>
    <mergeCell ref="G42:G46"/>
    <mergeCell ref="N32:N36"/>
    <mergeCell ref="H33:H36"/>
    <mergeCell ref="I33:I36"/>
    <mergeCell ref="B37:B41"/>
    <mergeCell ref="C37:C41"/>
    <mergeCell ref="D37:D41"/>
    <mergeCell ref="E37:E41"/>
    <mergeCell ref="F37:F41"/>
    <mergeCell ref="G37:G41"/>
    <mergeCell ref="N37:N41"/>
    <mergeCell ref="H28:H31"/>
    <mergeCell ref="I28:I31"/>
    <mergeCell ref="B32:B36"/>
    <mergeCell ref="C32:C36"/>
    <mergeCell ref="D32:D36"/>
    <mergeCell ref="E32:E36"/>
    <mergeCell ref="F32:F36"/>
    <mergeCell ref="G32:G36"/>
    <mergeCell ref="N22:N26"/>
    <mergeCell ref="H23:H26"/>
    <mergeCell ref="I23:I26"/>
    <mergeCell ref="B27:B31"/>
    <mergeCell ref="C27:C31"/>
    <mergeCell ref="D27:D31"/>
    <mergeCell ref="E27:E31"/>
    <mergeCell ref="F27:F31"/>
    <mergeCell ref="G27:G31"/>
    <mergeCell ref="N27:N31"/>
    <mergeCell ref="H19:H21"/>
    <mergeCell ref="I19:I21"/>
    <mergeCell ref="B22:B26"/>
    <mergeCell ref="C22:C26"/>
    <mergeCell ref="D22:D26"/>
    <mergeCell ref="E22:E26"/>
    <mergeCell ref="F22:F26"/>
    <mergeCell ref="G22:G26"/>
    <mergeCell ref="N12:N16"/>
    <mergeCell ref="H14:H16"/>
    <mergeCell ref="I14:I16"/>
    <mergeCell ref="B17:B21"/>
    <mergeCell ref="C17:C21"/>
    <mergeCell ref="D17:D21"/>
    <mergeCell ref="E17:E21"/>
    <mergeCell ref="F17:F21"/>
    <mergeCell ref="G17:G21"/>
    <mergeCell ref="N17:N21"/>
    <mergeCell ref="B10:L10"/>
    <mergeCell ref="H11:I11"/>
    <mergeCell ref="J11:K11"/>
    <mergeCell ref="L11:M11"/>
    <mergeCell ref="B12:B16"/>
    <mergeCell ref="C12:C16"/>
    <mergeCell ref="D12:D16"/>
    <mergeCell ref="E12:E16"/>
    <mergeCell ref="F12:F16"/>
    <mergeCell ref="G12:G16"/>
    <mergeCell ref="B1:L1"/>
    <mergeCell ref="M1:M10"/>
    <mergeCell ref="B2:L2"/>
    <mergeCell ref="B3:G3"/>
    <mergeCell ref="H3:L3"/>
    <mergeCell ref="B4:L4"/>
    <mergeCell ref="B5:L5"/>
    <mergeCell ref="B6:L6"/>
    <mergeCell ref="B7:L7"/>
    <mergeCell ref="B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2022-11-07T17:09:16Z</dcterms:created>
  <dcterms:modified xsi:type="dcterms:W3CDTF">2022-11-07T17:11:04Z</dcterms:modified>
</cp:coreProperties>
</file>