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raldana\Desktop\UIP mes de noviembre 2022\"/>
    </mc:Choice>
  </mc:AlternateContent>
  <xr:revisionPtr revIDLastSave="0" documentId="8_{1BE184E4-D348-485F-BB6C-2E2FFE40593E}" xr6:coauthVersionLast="47" xr6:coauthVersionMax="47" xr10:uidLastSave="{00000000-0000-0000-0000-000000000000}"/>
  <bookViews>
    <workbookView xWindow="-120" yWindow="-120" windowWidth="21840" windowHeight="13140" xr2:uid="{7CB5D9FA-89A5-462B-AE82-329D7BB67428}"/>
  </bookViews>
  <sheets>
    <sheet name="VIATICOS NAC" sheetId="1" r:id="rId1"/>
  </sheets>
  <definedNames>
    <definedName name="_xlnm.Print_Titles" localSheetId="0">'VIATICOS NAC'!$1:$15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J23" i="1" s="1"/>
  <c r="J31" i="1" s="1"/>
  <c r="J32" i="1" s="1"/>
  <c r="J39" i="1" s="1"/>
  <c r="J40" i="1" s="1"/>
  <c r="J47" i="1" s="1"/>
  <c r="J48" i="1" s="1"/>
  <c r="J55" i="1" s="1"/>
  <c r="J56" i="1" s="1"/>
  <c r="J63" i="1" s="1"/>
  <c r="J64" i="1" s="1"/>
  <c r="J70" i="1" s="1"/>
  <c r="J71" i="1" s="1"/>
  <c r="J75" i="1" s="1"/>
</calcChain>
</file>

<file path=xl/sharedStrings.xml><?xml version="1.0" encoding="utf-8"?>
<sst xmlns="http://schemas.openxmlformats.org/spreadsheetml/2006/main" count="493" uniqueCount="249">
  <si>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</si>
  <si>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</si>
  <si>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</si>
  <si>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</si>
  <si>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</si>
  <si>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</si>
  <si>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</si>
  <si>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Noviembre de 2022</t>
  </si>
  <si>
    <t xml:space="preserve"> VIAJES 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</si>
  <si>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</si>
  <si>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</si>
  <si>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</si>
  <si>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</si>
  <si>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</si>
  <si>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</si>
  <si>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</si>
  <si>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</si>
  <si>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</si>
  <si>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Pago con CUR o Fondo Rotativo</t>
  </si>
  <si>
    <t>Fecha aprobación SICOIN</t>
  </si>
  <si>
    <t>Valor Pasaje y Combustible</t>
  </si>
  <si>
    <t>Objetivo, Justificación y Logros Alcanzados</t>
  </si>
  <si>
    <t>No. de Formulario de Liquidación</t>
  </si>
  <si>
    <t>SEPREM</t>
  </si>
  <si>
    <t>DEL  02/10/2022 AL 04/10/2022</t>
  </si>
  <si>
    <t>Ruth Patricia Pérez</t>
  </si>
  <si>
    <t>5628679-1</t>
  </si>
  <si>
    <t>Asistente Profesional IV</t>
  </si>
  <si>
    <t>Subdirectora de la Unidad de Planificación</t>
  </si>
  <si>
    <t>Zacapa, Zacapa.</t>
  </si>
  <si>
    <t>FR03 No. Fondo Constitución 1; No. Entrada 11; CUR De Regularización No. 818</t>
  </si>
  <si>
    <t>Apoyo logístico en Reuniones de elección de representantes de organizaciones de mujeres ante CODEDE, en el departamento de Zacapa.</t>
  </si>
  <si>
    <t>VL--5581</t>
  </si>
  <si>
    <t>DEL 30/09/2022 AL 02/10/2022</t>
  </si>
  <si>
    <t>Karla Sofia Vicente Solares</t>
  </si>
  <si>
    <t>7387104-4</t>
  </si>
  <si>
    <t>Subdirector Técnico III</t>
  </si>
  <si>
    <t>Director Técnico III</t>
  </si>
  <si>
    <t>Puerto Barrios, Izabal.</t>
  </si>
  <si>
    <t>Cobertura periodística y apoyo logístico en reuniones de elección de representantes de organizaciones de mujeres ante el CODEDE.</t>
  </si>
  <si>
    <t>VL-5523</t>
  </si>
  <si>
    <t>Sandra Patricia Chiquito Mendoza</t>
  </si>
  <si>
    <t>2503846-K</t>
  </si>
  <si>
    <t>Asistente administrativo</t>
  </si>
  <si>
    <t>Jefa de Departamento de Coordinación Estratégica Sectorial y Territorial</t>
  </si>
  <si>
    <t>Apoyo logístico en Reuniones de elección de representantes de organizaciones de mujeres ante CODEDE, en el departamento de Izabal.</t>
  </si>
  <si>
    <t>VL-5529</t>
  </si>
  <si>
    <t>DEL 02/10/2022 AL 04/10/2022</t>
  </si>
  <si>
    <t>Carla Felícita Quezada Rodríguez</t>
  </si>
  <si>
    <t>3124266-9</t>
  </si>
  <si>
    <t>Asesor Profesional Especializado III</t>
  </si>
  <si>
    <t>VL-5521</t>
  </si>
  <si>
    <t>DEL 03/10/2022 AL 06/10/2022</t>
  </si>
  <si>
    <t>Gloria Azucena Canú Hernández</t>
  </si>
  <si>
    <t>4954317-2</t>
  </si>
  <si>
    <t>Asistente de Contabilidad</t>
  </si>
  <si>
    <t>Directora Financiera</t>
  </si>
  <si>
    <t>Quetzaltenango, Quetzaltenango; San Marcos, San Marcos.</t>
  </si>
  <si>
    <t>Apoyo logístico en Reuniones de elección de representantes de organizaciones de mujeres ante CODEDE, en los departamentos de Quetzaltenango y San Marcos.</t>
  </si>
  <si>
    <t>VL-5531</t>
  </si>
  <si>
    <t>Allan Waldemar López González</t>
  </si>
  <si>
    <t>8864850-8</t>
  </si>
  <si>
    <t>Trabajador Operativo IV</t>
  </si>
  <si>
    <t>Traslado de personal de la Secretaría Presidencial de la Mujer para Elección de Representantes de Organizaciones de Mujeres al departamento de Izabal.</t>
  </si>
  <si>
    <t>VL--5549</t>
  </si>
  <si>
    <t>VAN</t>
  </si>
  <si>
    <t>VIENEN</t>
  </si>
  <si>
    <t>DEL 04/10/2022 AL 05/10/2022</t>
  </si>
  <si>
    <t>Antigua Guatemala, Sacatepéquez.</t>
  </si>
  <si>
    <t>Apoyo logístico en Reuniones de elección de representantes de organizaciones de mujeres ante CODEDE, en el departamento de Sacatepéquez.</t>
  </si>
  <si>
    <t>VL-5595</t>
  </si>
  <si>
    <t>Marvin Ernesto Quiroa Molina</t>
  </si>
  <si>
    <t>2410524-4</t>
  </si>
  <si>
    <t>Traslado de personal de la Secretaría Presidencial de la Mujer para Elección de Representantes de Organizaciones de Mujeres al departamento de Zacapa.</t>
  </si>
  <si>
    <t>VL-5560</t>
  </si>
  <si>
    <t>José René Santos Dávila</t>
  </si>
  <si>
    <t>801217-2</t>
  </si>
  <si>
    <t>Traslado de personal de la Secretaría Presidencial de la Mujer para Elección de Representantes de Organizaciones de Mujeres a los departamentos de Quetzaltenango y San Marcos.</t>
  </si>
  <si>
    <t>VL-5553</t>
  </si>
  <si>
    <t>DEL 04/10/2022 AL 06/10/2022</t>
  </si>
  <si>
    <t>Panajachel, Sololá.</t>
  </si>
  <si>
    <t>Traslado de personal de la Secretaría Presidencial de la Mujer para Elección de Representantes de Organizaciones de Mujeres al departamento de Sololá.</t>
  </si>
  <si>
    <t>VL-5558</t>
  </si>
  <si>
    <t>Nathalia Patsylee Hernández</t>
  </si>
  <si>
    <t>7180750-0</t>
  </si>
  <si>
    <t>Profesional Jefe I</t>
  </si>
  <si>
    <t>Directora de Recursos Humanos</t>
  </si>
  <si>
    <t>Apoyo Logístico en Reuniones de elección de representantes de organizaciones de mujeres ante CODEDE, en el departamento de Sololá.</t>
  </si>
  <si>
    <t>VL-5564</t>
  </si>
  <si>
    <t>Juan Canú Sicaján</t>
  </si>
  <si>
    <t>1957186-0</t>
  </si>
  <si>
    <t xml:space="preserve">Asistente de Centro de Costos </t>
  </si>
  <si>
    <t>Apoyo logístico en Elección de Representantes de Organizaciones de Mujeres ante el CODEDE, en el departamento de Sololá.</t>
  </si>
  <si>
    <t>VL-5555</t>
  </si>
  <si>
    <t>Juan Zet Chajón</t>
  </si>
  <si>
    <t>8096431-1</t>
  </si>
  <si>
    <t>Trabajador Operativo III</t>
  </si>
  <si>
    <t>VL-5556</t>
  </si>
  <si>
    <t>María Elena Mérida</t>
  </si>
  <si>
    <t>1762980-2</t>
  </si>
  <si>
    <t>Secretaria Presidencial de la Mujer</t>
  </si>
  <si>
    <t xml:space="preserve">Apoyo logístico en Reuniones de elección de representantes de organizaciones de mujeres ante CODEDE, en el departamento de Sololá. </t>
  </si>
  <si>
    <t>VL-5566</t>
  </si>
  <si>
    <t>Sandra Lisseth Méndez Ramírez</t>
  </si>
  <si>
    <t>4602799-8</t>
  </si>
  <si>
    <t>Asistente de Información Pública</t>
  </si>
  <si>
    <t>VL-5572</t>
  </si>
  <si>
    <t>DEL 08/09/2022 AL 09/09/2022</t>
  </si>
  <si>
    <t>Nury Edith Rojas Prado</t>
  </si>
  <si>
    <t>602303-7</t>
  </si>
  <si>
    <t>Directora de Gestión de Políticas Públicas para la Equidad entre Hombres y Mujeres</t>
  </si>
  <si>
    <t>Chiquimula, Chiquimula</t>
  </si>
  <si>
    <t>Reunión con representantes de organizaciones de mujeres en el marco de la Comisión de la Mujer del departamento de Chiquimula.</t>
  </si>
  <si>
    <t>VL-5514</t>
  </si>
  <si>
    <t>DEL 02/10/2022 AL 07/10/2022</t>
  </si>
  <si>
    <t>Glenda Jessenia García Perla</t>
  </si>
  <si>
    <t>7518442-7</t>
  </si>
  <si>
    <t>Profesional I</t>
  </si>
  <si>
    <t>Santa Cruz del Quiché, Quiché; Huehuetenango, Huehuetenango; Totonicapán, Totonicapán.</t>
  </si>
  <si>
    <t>FR03 No. Fondo Constitución 1; No. Entrada 12; CUR De Regularización No. 888</t>
  </si>
  <si>
    <t>Apoyo logístico en Reuniones de elección de representantes de organizaciones de mujeres ante CODEDE, en los departamentos de Quiché, Huehuetenango, Totonicapán.</t>
  </si>
  <si>
    <t>VL-5520</t>
  </si>
  <si>
    <t>Brizeida Julieta Aguilar Bravo de Morales</t>
  </si>
  <si>
    <t>1508222-9</t>
  </si>
  <si>
    <t>Directora de la Unidad de Auditoría Interna</t>
  </si>
  <si>
    <t>VL-5598</t>
  </si>
  <si>
    <t>DEL 08/10/2022 AL 11/10/2022</t>
  </si>
  <si>
    <t>San Benito y Flores, Petén.</t>
  </si>
  <si>
    <t>Apoyo logístico en Reuniones de elección de representantes de organizaciones de mujeres ante CODEDE, en el departamento de Petén.</t>
  </si>
  <si>
    <t>VL-5526</t>
  </si>
  <si>
    <t>DEL 03/10/2022 AL 07/10/2022</t>
  </si>
  <si>
    <t>Gustavo Adolfo Ramírez López</t>
  </si>
  <si>
    <t>4018502-8</t>
  </si>
  <si>
    <t>Asistente de Inventarios</t>
  </si>
  <si>
    <t>Cobán, Alta Verapaz; Salamá, Baja Verapaz.</t>
  </si>
  <si>
    <t>Apoyo logístico en Reuniones de elección de representantes de organizaciones de mujeres ante CODEDE, en los departamentos de Alta Verapaz y Baja Verapaz.</t>
  </si>
  <si>
    <t>VL-5533</t>
  </si>
  <si>
    <t>DEL 01/10/2022 AL 07/10/2022</t>
  </si>
  <si>
    <t>Eluvia Ordoñez Gómez</t>
  </si>
  <si>
    <t>1203736-2</t>
  </si>
  <si>
    <t>Asesora de Dirección</t>
  </si>
  <si>
    <t>El Progreso, Jutiapa; Jalapa, Jalapa; Cuilapa, Santa Rosa</t>
  </si>
  <si>
    <t>Apoyo logístico en Reuniones de elección de representantes de organizaciones de mujeres ante CODEDE, en los departamentos Jutiapa, Jalapa y Santa Rosa.</t>
  </si>
  <si>
    <t>VL-5601</t>
  </si>
  <si>
    <t>Delmy Victoria Fuentes Fuentes</t>
  </si>
  <si>
    <t>5620012-9</t>
  </si>
  <si>
    <t>Profesional III</t>
  </si>
  <si>
    <t xml:space="preserve">Apoyo logístico en Reuniones de elección de representantes de organizaciones de mujeres ante CODEDE, en los departamentos de Alta Verapaz y Baja Verapaz. </t>
  </si>
  <si>
    <t>VL-5535</t>
  </si>
  <si>
    <t>Yesenia Elizabeth Godínez Carreto</t>
  </si>
  <si>
    <t>3036961-4</t>
  </si>
  <si>
    <t>San Marcos, San Marcos; Quetzaltenango, Quetzaltenango.</t>
  </si>
  <si>
    <t>VL-5536</t>
  </si>
  <si>
    <t>Ervin Leonel Flores Veltrán</t>
  </si>
  <si>
    <t>5262006-9</t>
  </si>
  <si>
    <t>Traslado de personal de la Secretaría Presidencial de la Mujer para Elección de Representantes de Organizaciones de Mujeres a los departamentos de Quiché, Huehuetenango, Totonicapán.</t>
  </si>
  <si>
    <t>VL-5550</t>
  </si>
  <si>
    <t>Sebastián Guamuch Xiquín</t>
  </si>
  <si>
    <t>1667664-5</t>
  </si>
  <si>
    <t xml:space="preserve">Trabajador Operativo IV </t>
  </si>
  <si>
    <t>Traslado de personal de la Secretaría Presidencial de la Mujer para Elección de Representantes de Organizaciones de Mujeres a los departamentos de Alta Verapaz y Baja Verapaz.</t>
  </si>
  <si>
    <t>VL-5545</t>
  </si>
  <si>
    <t>Ana Cecilia del Rosario Andrade Rosales de Fuentes</t>
  </si>
  <si>
    <t>1490765-8</t>
  </si>
  <si>
    <t>Directora de la Unidad de Planificación</t>
  </si>
  <si>
    <t>VL-5534</t>
  </si>
  <si>
    <t>Mábel Virginia Tunay Tun</t>
  </si>
  <si>
    <t>2819288-5</t>
  </si>
  <si>
    <t>VL-5542</t>
  </si>
  <si>
    <t>DEL 05/10/2022 AL 08/10/2022</t>
  </si>
  <si>
    <t>Brenda Adilia Godoy</t>
  </si>
  <si>
    <t>4504442-2</t>
  </si>
  <si>
    <t>Subdirectora de la Unidad de Asuntos Jurídicos</t>
  </si>
  <si>
    <t xml:space="preserve">Mazatenango, Suchitepéquez; Retalhuleu, Retalhuleu. </t>
  </si>
  <si>
    <t>Apoyo logístico en Reuniones de elección de representantes de organizaciones de mujeres ante CODEDE, en los departamentos de Suchitepéquez y Retalhuleu.</t>
  </si>
  <si>
    <t>VL-5563</t>
  </si>
  <si>
    <t>Delfina Morataya Martínez</t>
  </si>
  <si>
    <t>5562072-8</t>
  </si>
  <si>
    <t>VL-5579</t>
  </si>
  <si>
    <t>DEL 06/10/2022 AL 09/10/2022</t>
  </si>
  <si>
    <t>Chiquimula, Chiquimula; Guastatoya, El Progreso.</t>
  </si>
  <si>
    <t>Apoyo logístico en Reuniones de elección de representantes de organizaciones de mujeres ante CODEDE, en los departamentos de Chiquimula y El Progreso.</t>
  </si>
  <si>
    <t>VL-5578</t>
  </si>
  <si>
    <t>Ana Lucía Monterroso Felipe</t>
  </si>
  <si>
    <t>8208358-4</t>
  </si>
  <si>
    <t>Secretario Oficinista</t>
  </si>
  <si>
    <t>VL-5528</t>
  </si>
  <si>
    <t xml:space="preserve">Luis Pedro Villatoro Meda </t>
  </si>
  <si>
    <t>5891429-3</t>
  </si>
  <si>
    <t xml:space="preserve">Subsecretaria Presidencial de la Mujer </t>
  </si>
  <si>
    <t>VL-5532</t>
  </si>
  <si>
    <t>Franz Alexis del Cid Reyes</t>
  </si>
  <si>
    <t>2329486-8</t>
  </si>
  <si>
    <t>VL-5599</t>
  </si>
  <si>
    <t>Argelia Ivone Pineda Lima</t>
  </si>
  <si>
    <t>3033677-5</t>
  </si>
  <si>
    <t>Apoyo logístico en Reuniones de elección de representantes de organizaciones de mujeres ante CODEDE, en el departamento de Suchitepéquez y Retalhuleu.</t>
  </si>
  <si>
    <t>VL-5570</t>
  </si>
  <si>
    <t>Lilian Noemi García Pisquiy</t>
  </si>
  <si>
    <t>3711417-4</t>
  </si>
  <si>
    <t>Directora de Análisis Jurídico y Control de Convencionalidad</t>
  </si>
  <si>
    <t xml:space="preserve">Apoyo logístico en Reuniones de elección de representantes de organizaciones de mujeres ante CODEDE, en el departamento de Sacatepéquez. </t>
  </si>
  <si>
    <t>VL-5567</t>
  </si>
  <si>
    <t>Victor Fernando Herrera Herrera</t>
  </si>
  <si>
    <t>4234715-7</t>
  </si>
  <si>
    <t>Asistente de Presupuesto</t>
  </si>
  <si>
    <t>VL-5574</t>
  </si>
  <si>
    <t>DEL 06/10/2022 AL 07/10/2022</t>
  </si>
  <si>
    <t>Mirza Eunice Cumez Melchor</t>
  </si>
  <si>
    <t>4781977-4</t>
  </si>
  <si>
    <t>Chimaltenango, Chimaltenango.</t>
  </si>
  <si>
    <t>Apoyo logístico en Reuniones de elección de representantes de organizaciones de mujeres ante CODEDE, en el departamento de Chimaltenango.</t>
  </si>
  <si>
    <t>VL-5602</t>
  </si>
  <si>
    <t>Apoyo logístico en Reuniones de elección de representantes de organizaciones de mujeres ante CODEDE en el departamento de Izabal.</t>
  </si>
  <si>
    <t>VL-5596</t>
  </si>
  <si>
    <t>José René Portillo Menéndez</t>
  </si>
  <si>
    <t>742550-3</t>
  </si>
  <si>
    <t>Servicios Técnicos</t>
  </si>
  <si>
    <t>Apoyo en la conducción del vehículo oficial para realizar el traslado de personal de la Secretaría Presidencial de la Mujer para Elección de Representantes de Organizaciones de Mujeres al municipio de Mazatenango del departamento de Suchitepéquez y al municipio de Retalhuleu del departamento de Retalhuleu.</t>
  </si>
  <si>
    <t>RG-L 170</t>
  </si>
  <si>
    <t>José Domingo Ajú Pol</t>
  </si>
  <si>
    <t>2230743-5</t>
  </si>
  <si>
    <t>Apoyo en la conducción del vehículo oficial para realizar el traslado de personal de la Secretaría Presidencial de la Mujer para Elección de Representantes de Organizaciones de Mujeres al municipio de Antigua Guatemala del departamento de Sacatepéquez.</t>
  </si>
  <si>
    <t>RG-L 172</t>
  </si>
  <si>
    <t>DEL 05/10/2022 AL 06/10/2022</t>
  </si>
  <si>
    <t>Claudia Corina Estrada Fuentes</t>
  </si>
  <si>
    <t>5074735-5</t>
  </si>
  <si>
    <t>Escuintla, Escuintla.</t>
  </si>
  <si>
    <t>Apoyo logístico en Reuniones de elección de representantes de organizaciones de mujeres ante CODEDE, en el departamento de Escuintla.</t>
  </si>
  <si>
    <t>VL-5583</t>
  </si>
  <si>
    <t>VL-5582</t>
  </si>
  <si>
    <t>DEL 01/10/2022 AL 07/10/2023</t>
  </si>
  <si>
    <t>Leonel Enrique Mancilla Sequen</t>
  </si>
  <si>
    <t>334655-2</t>
  </si>
  <si>
    <t xml:space="preserve">Traslado de personal de la Secretaría Presidencial de la Mujer de la Dirección de Gestión de Políticas Públicas para la Equidad entre Hombres y Mujeres a los departamentos de Jutiapa, Jalapa y Santa Rosa. </t>
  </si>
  <si>
    <t>VL-5546</t>
  </si>
  <si>
    <t>DEL 05/10/2022 AL 06/10/2023</t>
  </si>
  <si>
    <t>Ingrind Liseth Navarro de González</t>
  </si>
  <si>
    <t>2666814-9</t>
  </si>
  <si>
    <t>Apoyo logístico en Elección de Representantes de Organizaciones de Mujeres ante CODEDE, en el departamento de Escuintla.</t>
  </si>
  <si>
    <t>VL-5571</t>
  </si>
  <si>
    <t>DEL 08/10/2022 AL 11/10/2024</t>
  </si>
  <si>
    <t>VL-5524</t>
  </si>
  <si>
    <t>TOTAL</t>
  </si>
  <si>
    <t>Elaborado:</t>
  </si>
  <si>
    <t>Aprobado:</t>
  </si>
  <si>
    <t xml:space="preserve"> </t>
  </si>
  <si>
    <t>4a calle 7-37, zona 1 Guatemala – PBX: 2207-9400                                                                                                                                                                                                                                                                                                                                         www.seprem.gob.gt</t>
  </si>
  <si>
    <t>Artículo 10, numeral 12, Ley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</si>
</sst>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43" formatCode="_-* #,##0.00_-;\-* #,##0.00_-;_-* &quot;-&quot;??_-;_-@_-"/>
    <numFmt numFmtId="164" formatCode="_(&quot;Q&quot;* #,##0.00_);_(&quot;Q&quot;* \(#,##0.00\);_(&quot;Q&quot;*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1"/>
      <name val="Albertus Medium"/>
      <family val="2"/>
    </font>
    <font>
      <b/>
      <sz val="14"/>
      <color theme="1"/>
      <name val="Albertus Medium"/>
      <family val="2"/>
    </font>
    <font>
      <b/>
      <sz val="12"/>
      <color theme="1"/>
      <name val="Albertus Medium"/>
      <family val="2"/>
    </font>
    <font>
      <b/>
      <sz val="16"/>
      <color theme="1"/>
      <name val="Albertus Medium"/>
      <family val="2"/>
    </font>
    <font>
      <sz val="10"/>
      <name val="Arial"/>
      <family val="2"/>
    </font>
    <font>
      <b/>
      <sz val="12"/>
      <name val="Albertus Medium"/>
      <family val="2"/>
    </font>
    <font>
      <b/>
      <sz val="7"/>
      <color indexed="8"/>
      <name val="Albertus Medium"/>
      <family val="2"/>
    </font>
    <font>
      <b/>
      <sz val="7"/>
      <color theme="1"/>
      <name val="Albertus Medium"/>
      <family val="2"/>
    </font>
    <font>
      <sz val="8"/>
      <color indexed="8"/>
      <name val="Calibri"/>
      <family val="2"/>
      <scheme val="minor"/>
    </font>
    <font>
      <sz val="8"/>
      <color theme="1"/>
      <name val="Calibri"/>
      <family val="2"/>
      <scheme val="minor"/>
    </font>
    <font>
      <sz val="8"/>
      <name val="Calibri"/>
      <family val="2"/>
      <scheme val="minor"/>
    </font>
    <font>
      <sz val="8"/>
      <color rgb="FF000000"/>
      <name val="Calibri"/>
      <family val="2"/>
      <scheme val="minor"/>
    </font>
    <font>
      <sz val="7"/>
      <color theme="1"/>
      <name val="Calibri"/>
      <family val="2"/>
      <scheme val="minor"/>
    </font>
    <font>
      <b/>
      <sz val="10"/>
      <color indexed="8"/>
      <name val="Albertus Medium"/>
      <family val="2"/>
    </font>
    <font>
      <sz val="8"/>
      <color theme="1"/>
      <name val="Albertus Medium"/>
      <family val="2"/>
    </font>
    <font>
      <b/>
      <sz val="8"/>
      <color theme="1"/>
      <name val="Albertus Medium"/>
      <family val="2"/>
    </font>
    <font>
      <b/>
      <sz val="11"/>
      <color theme="1"/>
      <name val="Albertus Medium"/>
      <family val="2"/>
    </font>
    <font>
      <sz val="8"/>
      <color rgb="FF000000"/>
      <name val="Albertus Medium"/>
      <family val="2"/>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7" fillId="0" borderId="0"/>
  </cellStyleXfs>
  <cellXfs count="92">
    <xf numFmtId="0" fontId="0" fillId="0" borderId="0" xfId="0"/>
    <xf numFmtId="0" fontId="3" fillId="0" borderId="0" xfId="3" applyFont="1"/>
    <xf numFmtId="4" fontId="3" fillId="0" borderId="0" xfId="3" applyNumberFormat="1" applyFont="1"/>
    <xf numFmtId="0" fontId="3" fillId="0" borderId="0" xfId="0" applyFont="1"/>
    <xf numFmtId="0" fontId="5" fillId="0" borderId="0" xfId="0" applyFont="1" applyAlignment="1">
      <alignment vertical="center"/>
    </xf>
    <xf numFmtId="0" fontId="5" fillId="0" borderId="0" xfId="0" applyFont="1" applyAlignment="1">
      <alignment vertical="center" wrapText="1"/>
    </xf>
    <xf numFmtId="0" fontId="9" fillId="0" borderId="1" xfId="4" applyFont="1" applyBorder="1" applyAlignment="1">
      <alignment horizontal="center" vertical="center" wrapText="1"/>
    </xf>
    <xf numFmtId="0" fontId="9" fillId="0" borderId="2" xfId="0" applyFont="1" applyBorder="1" applyAlignment="1">
      <alignment horizontal="center" vertical="center" wrapText="1"/>
    </xf>
    <xf numFmtId="0" fontId="9" fillId="0" borderId="2" xfId="4" applyFont="1" applyBorder="1" applyAlignment="1">
      <alignment horizontal="center" vertical="center" wrapText="1"/>
    </xf>
    <xf numFmtId="164" fontId="9" fillId="0" borderId="2" xfId="4" applyNumberFormat="1" applyFont="1" applyBorder="1" applyAlignment="1">
      <alignment horizontal="center" vertical="center" wrapText="1"/>
    </xf>
    <xf numFmtId="0" fontId="10" fillId="0" borderId="2" xfId="3" applyFont="1" applyBorder="1" applyAlignment="1">
      <alignment horizontal="center" vertical="center" wrapText="1"/>
    </xf>
    <xf numFmtId="4" fontId="10" fillId="0" borderId="2" xfId="3" applyNumberFormat="1" applyFont="1" applyBorder="1" applyAlignment="1">
      <alignment horizontal="center" vertical="center" wrapText="1"/>
    </xf>
    <xf numFmtId="0" fontId="10" fillId="0" borderId="3" xfId="3" applyFont="1" applyBorder="1" applyAlignment="1">
      <alignment horizontal="center" vertical="center" wrapText="1"/>
    </xf>
    <xf numFmtId="0" fontId="3" fillId="0" borderId="0" xfId="3" applyFont="1" applyAlignment="1">
      <alignment horizontal="center" vertical="center"/>
    </xf>
    <xf numFmtId="0" fontId="11" fillId="0" borderId="4" xfId="4" applyFont="1" applyBorder="1" applyAlignment="1">
      <alignment horizontal="center" vertical="center" wrapText="1"/>
    </xf>
    <xf numFmtId="14" fontId="11" fillId="0" borderId="5" xfId="0" applyNumberFormat="1" applyFont="1" applyBorder="1" applyAlignment="1">
      <alignment horizontal="center" vertical="center" wrapText="1"/>
    </xf>
    <xf numFmtId="0" fontId="12" fillId="0" borderId="5" xfId="3" applyFont="1" applyBorder="1" applyAlignment="1">
      <alignment horizontal="center" vertical="center" wrapText="1"/>
    </xf>
    <xf numFmtId="0" fontId="13" fillId="0" borderId="5" xfId="3" applyFont="1" applyBorder="1" applyAlignment="1">
      <alignment horizontal="center" vertical="center" wrapText="1"/>
    </xf>
    <xf numFmtId="44" fontId="12" fillId="0" borderId="5" xfId="2" applyFont="1" applyFill="1" applyBorder="1" applyAlignment="1">
      <alignment horizontal="center" vertical="center" wrapText="1"/>
    </xf>
    <xf numFmtId="14" fontId="12" fillId="0" borderId="5" xfId="3" applyNumberFormat="1" applyFont="1" applyBorder="1" applyAlignment="1">
      <alignment horizontal="center" vertical="center" wrapText="1"/>
    </xf>
    <xf numFmtId="0" fontId="14" fillId="0" borderId="5" xfId="0" applyFont="1" applyBorder="1" applyAlignment="1">
      <alignment horizontal="justify" vertical="center" wrapText="1"/>
    </xf>
    <xf numFmtId="0" fontId="13" fillId="0" borderId="6" xfId="3" applyFont="1" applyBorder="1" applyAlignment="1">
      <alignment horizontal="center" vertical="center" wrapText="1"/>
    </xf>
    <xf numFmtId="0" fontId="1" fillId="0" borderId="0" xfId="3"/>
    <xf numFmtId="0" fontId="15" fillId="0" borderId="0" xfId="3" applyFont="1" applyAlignment="1">
      <alignment vertical="top" wrapText="1"/>
    </xf>
    <xf numFmtId="44" fontId="13" fillId="0" borderId="5" xfId="2" applyFont="1" applyFill="1" applyBorder="1" applyAlignment="1">
      <alignment horizontal="center" vertical="center" wrapText="1"/>
    </xf>
    <xf numFmtId="0" fontId="13" fillId="0" borderId="5" xfId="0" applyFont="1" applyBorder="1" applyAlignment="1">
      <alignment horizontal="justify" vertical="center" wrapText="1"/>
    </xf>
    <xf numFmtId="0" fontId="14" fillId="0" borderId="18" xfId="0" applyFont="1" applyBorder="1" applyAlignment="1">
      <alignment horizontal="justify" vertical="center" wrapText="1"/>
    </xf>
    <xf numFmtId="0" fontId="11" fillId="0" borderId="19" xfId="4" applyFont="1" applyBorder="1" applyAlignment="1">
      <alignment horizontal="center" vertical="center" wrapText="1"/>
    </xf>
    <xf numFmtId="14" fontId="11" fillId="0" borderId="18" xfId="0" applyNumberFormat="1" applyFont="1" applyBorder="1" applyAlignment="1">
      <alignment horizontal="center" vertical="center" wrapText="1"/>
    </xf>
    <xf numFmtId="0" fontId="12" fillId="0" borderId="18" xfId="3" applyFont="1" applyBorder="1" applyAlignment="1">
      <alignment horizontal="center" vertical="center" wrapText="1"/>
    </xf>
    <xf numFmtId="0" fontId="13" fillId="0" borderId="18" xfId="3" applyFont="1" applyBorder="1" applyAlignment="1">
      <alignment horizontal="center" vertical="center" wrapText="1"/>
    </xf>
    <xf numFmtId="44" fontId="13" fillId="0" borderId="18" xfId="2" applyFont="1" applyFill="1" applyBorder="1" applyAlignment="1">
      <alignment horizontal="center" vertical="center" wrapText="1"/>
    </xf>
    <xf numFmtId="0" fontId="13" fillId="0" borderId="20" xfId="3" applyFont="1" applyBorder="1" applyAlignment="1">
      <alignment horizontal="center" vertical="center" wrapText="1"/>
    </xf>
    <xf numFmtId="44" fontId="2" fillId="0" borderId="23" xfId="3" applyNumberFormat="1" applyFont="1" applyBorder="1"/>
    <xf numFmtId="44" fontId="12" fillId="0" borderId="18" xfId="2" applyFont="1" applyFill="1" applyBorder="1" applyAlignment="1">
      <alignment horizontal="center" vertical="center" wrapText="1"/>
    </xf>
    <xf numFmtId="0" fontId="11" fillId="0" borderId="12" xfId="4" applyFont="1" applyBorder="1" applyAlignment="1">
      <alignment horizontal="center" vertical="center" wrapText="1"/>
    </xf>
    <xf numFmtId="0" fontId="13" fillId="0" borderId="13" xfId="3" applyFont="1" applyBorder="1" applyAlignment="1">
      <alignment horizontal="center" vertical="center" wrapText="1"/>
    </xf>
    <xf numFmtId="0" fontId="12" fillId="0" borderId="13" xfId="3" applyFont="1" applyBorder="1" applyAlignment="1">
      <alignment horizontal="center" vertical="center" wrapText="1"/>
    </xf>
    <xf numFmtId="44" fontId="13" fillId="0" borderId="13" xfId="2" applyFont="1" applyFill="1" applyBorder="1" applyAlignment="1">
      <alignment horizontal="center" vertical="center" wrapText="1"/>
    </xf>
    <xf numFmtId="0" fontId="13" fillId="0" borderId="13" xfId="0" applyFont="1" applyBorder="1" applyAlignment="1">
      <alignment horizontal="justify" vertical="center" wrapText="1"/>
    </xf>
    <xf numFmtId="0" fontId="13" fillId="0" borderId="14" xfId="3" applyFont="1" applyBorder="1" applyAlignment="1">
      <alignment horizontal="center" vertical="center" wrapText="1"/>
    </xf>
    <xf numFmtId="14" fontId="11" fillId="0" borderId="13" xfId="0" applyNumberFormat="1" applyFont="1" applyBorder="1" applyAlignment="1">
      <alignment horizontal="center" vertical="center" wrapText="1"/>
    </xf>
    <xf numFmtId="44" fontId="12" fillId="0" borderId="13" xfId="2" applyFont="1" applyFill="1" applyBorder="1" applyAlignment="1">
      <alignment horizontal="center" vertical="center" wrapText="1"/>
    </xf>
    <xf numFmtId="0" fontId="13" fillId="0" borderId="18" xfId="0" applyFont="1" applyBorder="1" applyAlignment="1">
      <alignment horizontal="justify" vertical="center" wrapText="1"/>
    </xf>
    <xf numFmtId="14" fontId="11" fillId="0" borderId="25" xfId="0" applyNumberFormat="1" applyFont="1" applyBorder="1" applyAlignment="1">
      <alignment horizontal="center" vertical="center" wrapText="1"/>
    </xf>
    <xf numFmtId="0" fontId="2" fillId="0" borderId="0" xfId="3" applyFont="1" applyAlignment="1">
      <alignment horizontal="center"/>
    </xf>
    <xf numFmtId="44" fontId="2" fillId="0" borderId="0" xfId="3" applyNumberFormat="1" applyFont="1"/>
    <xf numFmtId="0" fontId="1" fillId="0" borderId="0" xfId="3" applyAlignment="1">
      <alignment horizontal="center"/>
    </xf>
    <xf numFmtId="0" fontId="17" fillId="0" borderId="0" xfId="0" applyFont="1"/>
    <xf numFmtId="0" fontId="5" fillId="0" borderId="0" xfId="0" applyFont="1" applyAlignment="1">
      <alignment horizontal="right"/>
    </xf>
    <xf numFmtId="0" fontId="18" fillId="0" borderId="0" xfId="0" applyFont="1"/>
    <xf numFmtId="0" fontId="19" fillId="0" borderId="0" xfId="0" applyFont="1"/>
    <xf numFmtId="0" fontId="5" fillId="0" borderId="0" xfId="0" applyFont="1" applyAlignment="1">
      <alignment horizontal="center"/>
    </xf>
    <xf numFmtId="0" fontId="20" fillId="0" borderId="0" xfId="0" applyFont="1" applyAlignment="1">
      <alignment horizontal="justify" vertical="center" wrapText="1"/>
    </xf>
    <xf numFmtId="43" fontId="3" fillId="0" borderId="0" xfId="1" applyFont="1" applyFill="1"/>
    <xf numFmtId="0" fontId="2" fillId="0" borderId="21" xfId="3" applyFont="1" applyBorder="1" applyAlignment="1">
      <alignment horizontal="center"/>
    </xf>
    <xf numFmtId="0" fontId="2" fillId="0" borderId="22" xfId="3" applyFont="1" applyBorder="1" applyAlignment="1">
      <alignment horizontal="center"/>
    </xf>
    <xf numFmtId="0" fontId="1" fillId="0" borderId="22" xfId="3" applyBorder="1" applyAlignment="1">
      <alignment horizontal="center"/>
    </xf>
    <xf numFmtId="0" fontId="1" fillId="0" borderId="24" xfId="3"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8" fillId="0" borderId="0" xfId="4" applyFont="1" applyAlignment="1">
      <alignment horizontal="center" wrapText="1"/>
    </xf>
    <xf numFmtId="0" fontId="5" fillId="0" borderId="0" xfId="3" applyFont="1" applyAlignment="1">
      <alignment horizontal="center" wrapText="1"/>
    </xf>
    <xf numFmtId="0" fontId="16" fillId="0" borderId="15" xfId="4" applyFont="1" applyBorder="1" applyAlignment="1">
      <alignment horizontal="center" vertical="center" wrapText="1"/>
    </xf>
    <xf numFmtId="0" fontId="16" fillId="0" borderId="16" xfId="4" applyFont="1" applyBorder="1" applyAlignment="1">
      <alignment horizontal="center" vertical="center" wrapText="1"/>
    </xf>
    <xf numFmtId="0" fontId="16" fillId="0" borderId="26" xfId="4" applyFont="1" applyBorder="1" applyAlignment="1">
      <alignment horizontal="center" vertical="center" wrapText="1"/>
    </xf>
    <xf numFmtId="0" fontId="1" fillId="0" borderId="27" xfId="3" applyBorder="1" applyAlignment="1">
      <alignment horizontal="center"/>
    </xf>
    <xf numFmtId="0" fontId="1" fillId="0" borderId="16" xfId="3" applyBorder="1" applyAlignment="1">
      <alignment horizontal="center"/>
    </xf>
    <xf numFmtId="0" fontId="1" fillId="0" borderId="17" xfId="3" applyBorder="1" applyAlignment="1">
      <alignment horizontal="center"/>
    </xf>
    <xf numFmtId="0" fontId="5" fillId="0" borderId="0" xfId="0" applyFont="1" applyAlignment="1">
      <alignment horizontal="center"/>
    </xf>
  </cellXfs>
  <cellStyles count="5">
    <cellStyle name="Millares" xfId="1" builtinId="3"/>
    <cellStyle name="Moneda" xfId="2" builtinId="4"/>
    <cellStyle name="Normal" xfId="0" builtinId="0"/>
    <cellStyle name="Normal 2" xfId="3" xr:uid="{8C911A63-6D23-4CB7-BF5E-E978D0555639}"/>
    <cellStyle name="Normal 3" xfId="4" xr:uid="{09A118FE-B7A6-440A-BC70-5B9DEB1AE8D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581025</xdr:colOff>
      <xdr:row>0</xdr:row>
      <xdr:rowOff>95249</xdr:rowOff>
    </xdr:from>
    <xdr:to>
      <xdr:col>9</xdr:col>
      <xdr:colOff>438150</xdr:colOff>
      <xdr:row>3</xdr:row>
      <xdr:rowOff>38099</xdr:rowOff>
    </xdr:to>
    <xdr:pic>
      <xdr:nvPicPr>
        <xdr:cNvPr id="2" name="Imagen 1">
          <a:extLst>
            <a:ext uri="{FF2B5EF4-FFF2-40B4-BE49-F238E27FC236}">
              <a16:creationId xmlns:a16="http://schemas.microsoft.com/office/drawing/2014/main" id="{BA3669B9-804D-44EA-B657-7FCA7B2798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6325" y="95249"/>
          <a:ext cx="2409825" cy="485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8C608-7A7D-441C-8F5B-57A506371AA8}">
  <dimension ref="B3:X95"/>
  <sheetViews>
    <sheetView tabSelected="1" zoomScaleNormal="100" workbookViewId="0">
      <selection activeCell="B13" sqref="B13:O13"/>
    </sheetView>
  </sheetViews>
  <sheetFormatPr baseColWidth="10" defaultRowHeight="14.25"/>
  <cols>
    <col min="1" max="1" width="0.42578125" style="1" customWidth="1"/>
    <col min="2" max="2" width="8.140625" style="1" customWidth="1"/>
    <col min="3" max="3" width="10.42578125" style="1" bestFit="1" customWidth="1"/>
    <col min="4" max="4" width="19.42578125" style="1" bestFit="1" customWidth="1"/>
    <col min="5" max="5" width="9" style="1" bestFit="1" customWidth="1"/>
    <col min="6" max="6" width="17.140625" style="1" bestFit="1" customWidth="1"/>
    <col min="7" max="7" width="13.42578125" style="1" bestFit="1" customWidth="1"/>
    <col min="8" max="8" width="16.85546875" style="1" customWidth="1"/>
    <col min="9" max="9" width="8" style="1" bestFit="1" customWidth="1"/>
    <col min="10" max="10" width="17" style="2" customWidth="1"/>
    <col min="11" max="11" width="11.28515625" style="1" customWidth="1"/>
    <col min="12" max="12" width="11" style="1" bestFit="1" customWidth="1"/>
    <col min="13" max="13" width="10" style="2" customWidth="1"/>
    <col min="14" max="14" width="22.85546875" style="1" customWidth="1"/>
    <col min="15" max="15" width="9.42578125" style="1" bestFit="1" customWidth="1"/>
    <col min="16" max="16384" width="11.42578125" style="1"/>
  </cols>
  <sheetData>
    <row r="3" spans="2:24">
      <c r="K3" s="3"/>
    </row>
    <row r="4" spans="2:24" ht="10.5" customHeight="1" thickBot="1"/>
    <row r="5" spans="2:24" s="3" customFormat="1" ht="18">
      <c r="B5" s="59" t="s">
        <v>0</v>
      </c>
      <c r="C5" s="60"/>
      <c r="D5" s="60"/>
      <c r="E5" s="60"/>
      <c r="F5" s="60"/>
      <c r="G5" s="60"/>
      <c r="H5" s="60"/>
      <c r="I5" s="60"/>
      <c r="J5" s="60"/>
      <c r="K5" s="60"/>
      <c r="L5" s="60"/>
      <c r="M5" s="60"/>
      <c r="N5" s="60"/>
      <c r="O5" s="61"/>
      <c r="P5" s="4"/>
      <c r="Q5" s="4"/>
      <c r="R5" s="4"/>
      <c r="S5" s="4"/>
      <c r="T5" s="4"/>
      <c r="U5" s="4"/>
    </row>
    <row r="6" spans="2:24" s="3" customFormat="1" ht="18">
      <c r="B6" s="62" t="s">
        <v>1</v>
      </c>
      <c r="C6" s="63"/>
      <c r="D6" s="63"/>
      <c r="E6" s="63"/>
      <c r="F6" s="63"/>
      <c r="G6" s="63"/>
      <c r="H6" s="63"/>
      <c r="I6" s="63"/>
      <c r="J6" s="63"/>
      <c r="K6" s="63"/>
      <c r="L6" s="63"/>
      <c r="M6" s="63"/>
      <c r="N6" s="63"/>
      <c r="O6" s="64"/>
      <c r="P6" s="4"/>
      <c r="Q6" s="4"/>
      <c r="R6" s="4"/>
      <c r="S6" s="4"/>
      <c r="T6" s="4"/>
      <c r="U6" s="4"/>
    </row>
    <row r="7" spans="2:24" s="3" customFormat="1" ht="15.75">
      <c r="B7" s="65" t="s">
        <v>2</v>
      </c>
      <c r="C7" s="66"/>
      <c r="D7" s="66"/>
      <c r="E7" s="66"/>
      <c r="F7" s="66"/>
      <c r="G7" s="66"/>
      <c r="H7" s="66"/>
      <c r="I7" s="66"/>
      <c r="J7" s="67"/>
      <c r="K7" s="68" t="s">
        <v>3</v>
      </c>
      <c r="L7" s="69"/>
      <c r="M7" s="69"/>
      <c r="N7" s="69"/>
      <c r="O7" s="70"/>
      <c r="P7" s="5"/>
      <c r="Q7" s="5"/>
      <c r="R7" s="5"/>
      <c r="S7" s="5"/>
      <c r="T7" s="5"/>
      <c r="U7" s="5"/>
    </row>
    <row r="8" spans="2:24" s="3" customFormat="1" ht="15.75">
      <c r="B8" s="71" t="s">
        <v>4</v>
      </c>
      <c r="C8" s="72"/>
      <c r="D8" s="72"/>
      <c r="E8" s="72"/>
      <c r="F8" s="72"/>
      <c r="G8" s="72"/>
      <c r="H8" s="72"/>
      <c r="I8" s="72"/>
      <c r="J8" s="72"/>
      <c r="K8" s="72"/>
      <c r="L8" s="72"/>
      <c r="M8" s="72"/>
      <c r="N8" s="72"/>
      <c r="O8" s="73"/>
      <c r="P8" s="4"/>
      <c r="Q8" s="4"/>
      <c r="R8" s="4"/>
      <c r="S8" s="4"/>
      <c r="T8" s="4"/>
      <c r="U8" s="4"/>
    </row>
    <row r="9" spans="2:24" s="3" customFormat="1" ht="15.75">
      <c r="B9" s="74" t="s">
        <v>5</v>
      </c>
      <c r="C9" s="75"/>
      <c r="D9" s="75"/>
      <c r="E9" s="75"/>
      <c r="F9" s="75"/>
      <c r="G9" s="75"/>
      <c r="H9" s="75"/>
      <c r="I9" s="75"/>
      <c r="J9" s="75"/>
      <c r="K9" s="75"/>
      <c r="L9" s="75"/>
      <c r="M9" s="75"/>
      <c r="N9" s="75"/>
      <c r="O9" s="76"/>
      <c r="P9" s="4"/>
      <c r="Q9" s="4"/>
      <c r="R9" s="4"/>
      <c r="S9" s="4"/>
      <c r="T9" s="4"/>
      <c r="U9" s="4"/>
    </row>
    <row r="10" spans="2:24" s="3" customFormat="1" ht="15.75">
      <c r="B10" s="71" t="s">
        <v>6</v>
      </c>
      <c r="C10" s="72"/>
      <c r="D10" s="72"/>
      <c r="E10" s="72"/>
      <c r="F10" s="72"/>
      <c r="G10" s="72"/>
      <c r="H10" s="72"/>
      <c r="I10" s="72"/>
      <c r="J10" s="72"/>
      <c r="K10" s="72"/>
      <c r="L10" s="72"/>
      <c r="M10" s="72"/>
      <c r="N10" s="72"/>
      <c r="O10" s="73"/>
      <c r="P10" s="4"/>
      <c r="Q10" s="4"/>
      <c r="R10" s="4"/>
      <c r="S10" s="4"/>
      <c r="T10" s="4"/>
      <c r="U10" s="4"/>
    </row>
    <row r="11" spans="2:24" s="3" customFormat="1" ht="15.75">
      <c r="B11" s="71" t="s">
        <v>7</v>
      </c>
      <c r="C11" s="72"/>
      <c r="D11" s="72"/>
      <c r="E11" s="72"/>
      <c r="F11" s="72"/>
      <c r="G11" s="72"/>
      <c r="H11" s="72"/>
      <c r="I11" s="72"/>
      <c r="J11" s="72"/>
      <c r="K11" s="72"/>
      <c r="L11" s="72"/>
      <c r="M11" s="72"/>
      <c r="N11" s="72"/>
      <c r="O11" s="73"/>
      <c r="P11" s="4"/>
      <c r="Q11" s="4"/>
      <c r="R11" s="4"/>
      <c r="S11" s="4"/>
      <c r="T11" s="4"/>
      <c r="U11" s="4"/>
    </row>
    <row r="12" spans="2:24" s="3" customFormat="1" ht="16.5" thickBot="1">
      <c r="B12" s="77" t="s">
        <v>248</v>
      </c>
      <c r="C12" s="78"/>
      <c r="D12" s="78"/>
      <c r="E12" s="78"/>
      <c r="F12" s="78"/>
      <c r="G12" s="78"/>
      <c r="H12" s="78"/>
      <c r="I12" s="78"/>
      <c r="J12" s="78"/>
      <c r="K12" s="78"/>
      <c r="L12" s="78"/>
      <c r="M12" s="78"/>
      <c r="N12" s="78"/>
      <c r="O12" s="79"/>
      <c r="P12" s="4"/>
      <c r="Q12" s="4"/>
      <c r="R12" s="4"/>
      <c r="S12" s="4"/>
      <c r="T12" s="4"/>
      <c r="U12" s="4"/>
    </row>
    <row r="13" spans="2:24" s="3" customFormat="1" ht="21" thickBot="1">
      <c r="B13" s="80" t="s">
        <v>8</v>
      </c>
      <c r="C13" s="81"/>
      <c r="D13" s="81"/>
      <c r="E13" s="81"/>
      <c r="F13" s="81"/>
      <c r="G13" s="81"/>
      <c r="H13" s="81"/>
      <c r="I13" s="81"/>
      <c r="J13" s="81"/>
      <c r="K13" s="81"/>
      <c r="L13" s="81"/>
      <c r="M13" s="81"/>
      <c r="N13" s="81"/>
      <c r="O13" s="82"/>
    </row>
    <row r="14" spans="2:24" ht="8.25" customHeight="1" thickBot="1">
      <c r="B14" s="83"/>
      <c r="C14" s="83"/>
      <c r="D14" s="83"/>
      <c r="E14" s="83"/>
      <c r="F14" s="83"/>
      <c r="G14" s="83"/>
    </row>
    <row r="15" spans="2:24" s="13" customFormat="1" ht="36">
      <c r="B15" s="6" t="s">
        <v>9</v>
      </c>
      <c r="C15" s="7" t="s">
        <v>10</v>
      </c>
      <c r="D15" s="8" t="s">
        <v>11</v>
      </c>
      <c r="E15" s="8" t="s">
        <v>12</v>
      </c>
      <c r="F15" s="8" t="s">
        <v>13</v>
      </c>
      <c r="G15" s="9" t="s">
        <v>14</v>
      </c>
      <c r="H15" s="10" t="s">
        <v>15</v>
      </c>
      <c r="I15" s="10" t="s">
        <v>16</v>
      </c>
      <c r="J15" s="11" t="s">
        <v>17</v>
      </c>
      <c r="K15" s="10" t="s">
        <v>18</v>
      </c>
      <c r="L15" s="10" t="s">
        <v>19</v>
      </c>
      <c r="M15" s="11" t="s">
        <v>20</v>
      </c>
      <c r="N15" s="10" t="s">
        <v>21</v>
      </c>
      <c r="O15" s="12" t="s">
        <v>22</v>
      </c>
    </row>
    <row r="16" spans="2:24" s="22" customFormat="1" ht="78" customHeight="1">
      <c r="B16" s="14" t="s">
        <v>23</v>
      </c>
      <c r="C16" s="15" t="s">
        <v>24</v>
      </c>
      <c r="D16" s="16" t="s">
        <v>25</v>
      </c>
      <c r="E16" s="16" t="s">
        <v>26</v>
      </c>
      <c r="F16" s="16" t="s">
        <v>27</v>
      </c>
      <c r="G16" s="17" t="s">
        <v>28</v>
      </c>
      <c r="H16" s="16" t="s">
        <v>29</v>
      </c>
      <c r="I16" s="16">
        <v>2.5</v>
      </c>
      <c r="J16" s="18">
        <v>778</v>
      </c>
      <c r="K16" s="16" t="s">
        <v>30</v>
      </c>
      <c r="L16" s="19">
        <v>44880</v>
      </c>
      <c r="M16" s="18">
        <v>0</v>
      </c>
      <c r="N16" s="20" t="s">
        <v>31</v>
      </c>
      <c r="O16" s="21" t="s">
        <v>32</v>
      </c>
      <c r="X16" s="23"/>
    </row>
    <row r="17" spans="2:24" s="22" customFormat="1" ht="95.25" customHeight="1">
      <c r="B17" s="14" t="s">
        <v>23</v>
      </c>
      <c r="C17" s="15" t="s">
        <v>33</v>
      </c>
      <c r="D17" s="16" t="s">
        <v>34</v>
      </c>
      <c r="E17" s="17" t="s">
        <v>35</v>
      </c>
      <c r="F17" s="16" t="s">
        <v>36</v>
      </c>
      <c r="G17" s="17" t="s">
        <v>37</v>
      </c>
      <c r="H17" s="16" t="s">
        <v>38</v>
      </c>
      <c r="I17" s="17">
        <v>2.5</v>
      </c>
      <c r="J17" s="18">
        <v>828</v>
      </c>
      <c r="K17" s="16" t="s">
        <v>30</v>
      </c>
      <c r="L17" s="19">
        <v>44880</v>
      </c>
      <c r="M17" s="24">
        <v>0</v>
      </c>
      <c r="N17" s="25" t="s">
        <v>39</v>
      </c>
      <c r="O17" s="21" t="s">
        <v>40</v>
      </c>
      <c r="X17" s="23"/>
    </row>
    <row r="18" spans="2:24" s="22" customFormat="1" ht="95.25" customHeight="1">
      <c r="B18" s="14" t="s">
        <v>23</v>
      </c>
      <c r="C18" s="15" t="s">
        <v>33</v>
      </c>
      <c r="D18" s="16" t="s">
        <v>41</v>
      </c>
      <c r="E18" s="17" t="s">
        <v>42</v>
      </c>
      <c r="F18" s="17" t="s">
        <v>43</v>
      </c>
      <c r="G18" s="17" t="s">
        <v>44</v>
      </c>
      <c r="H18" s="16" t="s">
        <v>38</v>
      </c>
      <c r="I18" s="17">
        <v>2.5</v>
      </c>
      <c r="J18" s="18">
        <v>888</v>
      </c>
      <c r="K18" s="16" t="s">
        <v>30</v>
      </c>
      <c r="L18" s="19">
        <v>44880</v>
      </c>
      <c r="M18" s="24">
        <v>0</v>
      </c>
      <c r="N18" s="26" t="s">
        <v>45</v>
      </c>
      <c r="O18" s="21" t="s">
        <v>46</v>
      </c>
      <c r="X18" s="23"/>
    </row>
    <row r="19" spans="2:24" s="22" customFormat="1" ht="96.75" customHeight="1">
      <c r="B19" s="14" t="s">
        <v>23</v>
      </c>
      <c r="C19" s="15" t="s">
        <v>47</v>
      </c>
      <c r="D19" s="16" t="s">
        <v>48</v>
      </c>
      <c r="E19" s="17" t="s">
        <v>49</v>
      </c>
      <c r="F19" s="17" t="s">
        <v>50</v>
      </c>
      <c r="G19" s="17" t="s">
        <v>44</v>
      </c>
      <c r="H19" s="16" t="s">
        <v>29</v>
      </c>
      <c r="I19" s="17">
        <v>2.5</v>
      </c>
      <c r="J19" s="24">
        <v>754</v>
      </c>
      <c r="K19" s="16" t="s">
        <v>30</v>
      </c>
      <c r="L19" s="19">
        <v>44880</v>
      </c>
      <c r="M19" s="24">
        <v>0</v>
      </c>
      <c r="N19" s="26" t="s">
        <v>31</v>
      </c>
      <c r="O19" s="21" t="s">
        <v>51</v>
      </c>
      <c r="X19" s="23"/>
    </row>
    <row r="20" spans="2:24" s="22" customFormat="1" ht="88.5" customHeight="1">
      <c r="B20" s="14" t="s">
        <v>23</v>
      </c>
      <c r="C20" s="15" t="s">
        <v>52</v>
      </c>
      <c r="D20" s="16" t="s">
        <v>53</v>
      </c>
      <c r="E20" s="16" t="s">
        <v>54</v>
      </c>
      <c r="F20" s="17" t="s">
        <v>55</v>
      </c>
      <c r="G20" s="17" t="s">
        <v>56</v>
      </c>
      <c r="H20" s="16" t="s">
        <v>57</v>
      </c>
      <c r="I20" s="17">
        <v>3.5</v>
      </c>
      <c r="J20" s="24">
        <v>1122.75</v>
      </c>
      <c r="K20" s="16" t="s">
        <v>30</v>
      </c>
      <c r="L20" s="19">
        <v>44880</v>
      </c>
      <c r="M20" s="24">
        <v>0</v>
      </c>
      <c r="N20" s="25" t="s">
        <v>58</v>
      </c>
      <c r="O20" s="21" t="s">
        <v>59</v>
      </c>
      <c r="X20" s="23"/>
    </row>
    <row r="21" spans="2:24" s="22" customFormat="1" ht="112.5" customHeight="1" thickBot="1">
      <c r="B21" s="27" t="s">
        <v>23</v>
      </c>
      <c r="C21" s="28" t="s">
        <v>33</v>
      </c>
      <c r="D21" s="29" t="s">
        <v>60</v>
      </c>
      <c r="E21" s="30" t="s">
        <v>61</v>
      </c>
      <c r="F21" s="30" t="s">
        <v>62</v>
      </c>
      <c r="G21" s="30" t="s">
        <v>37</v>
      </c>
      <c r="H21" s="30" t="s">
        <v>38</v>
      </c>
      <c r="I21" s="30">
        <v>2.5</v>
      </c>
      <c r="J21" s="31">
        <v>813</v>
      </c>
      <c r="K21" s="16" t="s">
        <v>30</v>
      </c>
      <c r="L21" s="19">
        <v>44880</v>
      </c>
      <c r="M21" s="31">
        <v>0</v>
      </c>
      <c r="N21" s="25" t="s">
        <v>63</v>
      </c>
      <c r="O21" s="32" t="s">
        <v>64</v>
      </c>
      <c r="X21" s="23"/>
    </row>
    <row r="22" spans="2:24" s="22" customFormat="1" ht="15.75" thickBot="1">
      <c r="B22" s="55" t="s">
        <v>65</v>
      </c>
      <c r="C22" s="56"/>
      <c r="D22" s="56"/>
      <c r="E22" s="56"/>
      <c r="F22" s="56"/>
      <c r="G22" s="56"/>
      <c r="H22" s="56"/>
      <c r="I22" s="56"/>
      <c r="J22" s="33">
        <f>SUM(J16:J21)</f>
        <v>5183.75</v>
      </c>
      <c r="K22" s="57"/>
      <c r="L22" s="57"/>
      <c r="M22" s="57"/>
      <c r="N22" s="57"/>
      <c r="O22" s="58"/>
      <c r="X22" s="23"/>
    </row>
    <row r="23" spans="2:24" s="22" customFormat="1" ht="15.75" thickBot="1">
      <c r="B23" s="55" t="s">
        <v>66</v>
      </c>
      <c r="C23" s="56"/>
      <c r="D23" s="56"/>
      <c r="E23" s="56"/>
      <c r="F23" s="56"/>
      <c r="G23" s="56"/>
      <c r="H23" s="56"/>
      <c r="I23" s="56"/>
      <c r="J23" s="33">
        <f>+J22</f>
        <v>5183.75</v>
      </c>
      <c r="K23" s="57"/>
      <c r="L23" s="57"/>
      <c r="M23" s="57"/>
      <c r="N23" s="57"/>
      <c r="O23" s="58"/>
      <c r="X23" s="23"/>
    </row>
    <row r="24" spans="2:24" s="22" customFormat="1" ht="72.75" customHeight="1">
      <c r="B24" s="14" t="s">
        <v>23</v>
      </c>
      <c r="C24" s="15" t="s">
        <v>67</v>
      </c>
      <c r="D24" s="16" t="s">
        <v>41</v>
      </c>
      <c r="E24" s="17" t="s">
        <v>42</v>
      </c>
      <c r="F24" s="17" t="s">
        <v>43</v>
      </c>
      <c r="G24" s="17" t="s">
        <v>44</v>
      </c>
      <c r="H24" s="16" t="s">
        <v>68</v>
      </c>
      <c r="I24" s="17">
        <v>1.5</v>
      </c>
      <c r="J24" s="24">
        <v>536.79999999999995</v>
      </c>
      <c r="K24" s="16" t="s">
        <v>30</v>
      </c>
      <c r="L24" s="19">
        <v>44880</v>
      </c>
      <c r="M24" s="31">
        <v>0</v>
      </c>
      <c r="N24" s="25" t="s">
        <v>69</v>
      </c>
      <c r="O24" s="21" t="s">
        <v>70</v>
      </c>
      <c r="X24" s="23"/>
    </row>
    <row r="25" spans="2:24" s="22" customFormat="1" ht="74.25" customHeight="1">
      <c r="B25" s="14" t="s">
        <v>23</v>
      </c>
      <c r="C25" s="15" t="s">
        <v>47</v>
      </c>
      <c r="D25" s="16" t="s">
        <v>71</v>
      </c>
      <c r="E25" s="16" t="s">
        <v>72</v>
      </c>
      <c r="F25" s="16" t="s">
        <v>62</v>
      </c>
      <c r="G25" s="17" t="s">
        <v>37</v>
      </c>
      <c r="H25" s="16" t="s">
        <v>29</v>
      </c>
      <c r="I25" s="16">
        <v>2.5</v>
      </c>
      <c r="J25" s="24">
        <v>843</v>
      </c>
      <c r="K25" s="16" t="s">
        <v>30</v>
      </c>
      <c r="L25" s="19">
        <v>44880</v>
      </c>
      <c r="M25" s="31">
        <v>0</v>
      </c>
      <c r="N25" s="25" t="s">
        <v>73</v>
      </c>
      <c r="O25" s="21" t="s">
        <v>74</v>
      </c>
      <c r="X25" s="23"/>
    </row>
    <row r="26" spans="2:24" s="22" customFormat="1" ht="88.5" customHeight="1">
      <c r="B26" s="27" t="s">
        <v>23</v>
      </c>
      <c r="C26" s="28" t="s">
        <v>52</v>
      </c>
      <c r="D26" s="29" t="s">
        <v>75</v>
      </c>
      <c r="E26" s="29" t="s">
        <v>76</v>
      </c>
      <c r="F26" s="29" t="s">
        <v>62</v>
      </c>
      <c r="G26" s="30" t="s">
        <v>37</v>
      </c>
      <c r="H26" s="16" t="s">
        <v>57</v>
      </c>
      <c r="I26" s="29">
        <v>3.5</v>
      </c>
      <c r="J26" s="31">
        <v>1123.75</v>
      </c>
      <c r="K26" s="16" t="s">
        <v>30</v>
      </c>
      <c r="L26" s="19">
        <v>44880</v>
      </c>
      <c r="M26" s="34">
        <v>0</v>
      </c>
      <c r="N26" s="25" t="s">
        <v>77</v>
      </c>
      <c r="O26" s="32" t="s">
        <v>78</v>
      </c>
      <c r="X26" s="23"/>
    </row>
    <row r="27" spans="2:24" s="22" customFormat="1" ht="78" customHeight="1">
      <c r="B27" s="35" t="s">
        <v>23</v>
      </c>
      <c r="C27" s="15" t="s">
        <v>79</v>
      </c>
      <c r="D27" s="16" t="s">
        <v>71</v>
      </c>
      <c r="E27" s="16" t="s">
        <v>72</v>
      </c>
      <c r="F27" s="16" t="s">
        <v>62</v>
      </c>
      <c r="G27" s="36" t="s">
        <v>37</v>
      </c>
      <c r="H27" s="37" t="s">
        <v>80</v>
      </c>
      <c r="I27" s="37">
        <v>2.5</v>
      </c>
      <c r="J27" s="38">
        <v>924</v>
      </c>
      <c r="K27" s="16" t="s">
        <v>30</v>
      </c>
      <c r="L27" s="19">
        <v>44880</v>
      </c>
      <c r="M27" s="34">
        <v>0</v>
      </c>
      <c r="N27" s="39" t="s">
        <v>81</v>
      </c>
      <c r="O27" s="40" t="s">
        <v>82</v>
      </c>
      <c r="X27" s="23"/>
    </row>
    <row r="28" spans="2:24" s="22" customFormat="1" ht="67.5">
      <c r="B28" s="35" t="s">
        <v>23</v>
      </c>
      <c r="C28" s="41" t="s">
        <v>79</v>
      </c>
      <c r="D28" s="37" t="s">
        <v>83</v>
      </c>
      <c r="E28" s="37" t="s">
        <v>84</v>
      </c>
      <c r="F28" s="37" t="s">
        <v>85</v>
      </c>
      <c r="G28" s="17" t="s">
        <v>86</v>
      </c>
      <c r="H28" s="37" t="s">
        <v>80</v>
      </c>
      <c r="I28" s="37">
        <v>2.5</v>
      </c>
      <c r="J28" s="38">
        <v>920</v>
      </c>
      <c r="K28" s="16" t="s">
        <v>30</v>
      </c>
      <c r="L28" s="19">
        <v>44880</v>
      </c>
      <c r="M28" s="42">
        <v>0</v>
      </c>
      <c r="N28" s="39" t="s">
        <v>87</v>
      </c>
      <c r="O28" s="40" t="s">
        <v>88</v>
      </c>
      <c r="X28" s="23"/>
    </row>
    <row r="29" spans="2:24" s="22" customFormat="1" ht="82.5" customHeight="1">
      <c r="B29" s="35" t="s">
        <v>23</v>
      </c>
      <c r="C29" s="41" t="s">
        <v>79</v>
      </c>
      <c r="D29" s="37" t="s">
        <v>89</v>
      </c>
      <c r="E29" s="37" t="s">
        <v>90</v>
      </c>
      <c r="F29" s="37" t="s">
        <v>91</v>
      </c>
      <c r="G29" s="17" t="s">
        <v>37</v>
      </c>
      <c r="H29" s="37" t="s">
        <v>80</v>
      </c>
      <c r="I29" s="37">
        <v>2.5</v>
      </c>
      <c r="J29" s="38">
        <v>924</v>
      </c>
      <c r="K29" s="16" t="s">
        <v>30</v>
      </c>
      <c r="L29" s="19">
        <v>44880</v>
      </c>
      <c r="M29" s="42">
        <v>0</v>
      </c>
      <c r="N29" s="25" t="s">
        <v>92</v>
      </c>
      <c r="O29" s="40" t="s">
        <v>93</v>
      </c>
      <c r="X29" s="23"/>
    </row>
    <row r="30" spans="2:24" s="22" customFormat="1" ht="84" customHeight="1" thickBot="1">
      <c r="B30" s="14" t="s">
        <v>23</v>
      </c>
      <c r="C30" s="41" t="s">
        <v>79</v>
      </c>
      <c r="D30" s="16" t="s">
        <v>94</v>
      </c>
      <c r="E30" s="16" t="s">
        <v>95</v>
      </c>
      <c r="F30" s="16" t="s">
        <v>96</v>
      </c>
      <c r="G30" s="17" t="s">
        <v>37</v>
      </c>
      <c r="H30" s="37" t="s">
        <v>80</v>
      </c>
      <c r="I30" s="16">
        <v>2.5</v>
      </c>
      <c r="J30" s="24">
        <v>924</v>
      </c>
      <c r="K30" s="16" t="s">
        <v>30</v>
      </c>
      <c r="L30" s="19">
        <v>44880</v>
      </c>
      <c r="M30" s="18">
        <v>0</v>
      </c>
      <c r="N30" s="43" t="s">
        <v>92</v>
      </c>
      <c r="O30" s="21" t="s">
        <v>97</v>
      </c>
      <c r="X30" s="23"/>
    </row>
    <row r="31" spans="2:24" s="22" customFormat="1" ht="15.75" thickBot="1">
      <c r="B31" s="55" t="s">
        <v>65</v>
      </c>
      <c r="C31" s="56"/>
      <c r="D31" s="56"/>
      <c r="E31" s="56"/>
      <c r="F31" s="56"/>
      <c r="G31" s="56"/>
      <c r="H31" s="56"/>
      <c r="I31" s="56"/>
      <c r="J31" s="33">
        <f>SUM(J23:J30)</f>
        <v>11379.3</v>
      </c>
      <c r="K31" s="57"/>
      <c r="L31" s="57"/>
      <c r="M31" s="57"/>
      <c r="N31" s="57"/>
      <c r="O31" s="58"/>
      <c r="X31" s="23"/>
    </row>
    <row r="32" spans="2:24" s="22" customFormat="1" ht="15.75" thickBot="1">
      <c r="B32" s="55" t="s">
        <v>66</v>
      </c>
      <c r="C32" s="56"/>
      <c r="D32" s="56"/>
      <c r="E32" s="56"/>
      <c r="F32" s="56"/>
      <c r="G32" s="56"/>
      <c r="H32" s="56"/>
      <c r="I32" s="56"/>
      <c r="J32" s="33">
        <f>+J31</f>
        <v>11379.3</v>
      </c>
      <c r="K32" s="57"/>
      <c r="L32" s="57"/>
      <c r="M32" s="57"/>
      <c r="N32" s="57"/>
      <c r="O32" s="58"/>
      <c r="X32" s="23"/>
    </row>
    <row r="33" spans="2:24" s="22" customFormat="1" ht="80.25" customHeight="1">
      <c r="B33" s="35" t="s">
        <v>23</v>
      </c>
      <c r="C33" s="44" t="s">
        <v>79</v>
      </c>
      <c r="D33" s="37" t="s">
        <v>98</v>
      </c>
      <c r="E33" s="37" t="s">
        <v>99</v>
      </c>
      <c r="F33" s="37" t="s">
        <v>36</v>
      </c>
      <c r="G33" s="36" t="s">
        <v>100</v>
      </c>
      <c r="H33" s="37" t="s">
        <v>80</v>
      </c>
      <c r="I33" s="37">
        <v>2.5</v>
      </c>
      <c r="J33" s="38">
        <v>924</v>
      </c>
      <c r="K33" s="16" t="s">
        <v>30</v>
      </c>
      <c r="L33" s="19">
        <v>44880</v>
      </c>
      <c r="M33" s="42">
        <v>0</v>
      </c>
      <c r="N33" s="39" t="s">
        <v>101</v>
      </c>
      <c r="O33" s="40" t="s">
        <v>102</v>
      </c>
      <c r="X33" s="23"/>
    </row>
    <row r="34" spans="2:24" s="22" customFormat="1" ht="81.75" customHeight="1">
      <c r="B34" s="35" t="s">
        <v>23</v>
      </c>
      <c r="C34" s="15" t="s">
        <v>47</v>
      </c>
      <c r="D34" s="37" t="s">
        <v>103</v>
      </c>
      <c r="E34" s="37" t="s">
        <v>104</v>
      </c>
      <c r="F34" s="37" t="s">
        <v>105</v>
      </c>
      <c r="G34" s="36" t="s">
        <v>100</v>
      </c>
      <c r="H34" s="37" t="s">
        <v>29</v>
      </c>
      <c r="I34" s="37">
        <v>2.5</v>
      </c>
      <c r="J34" s="38">
        <v>794</v>
      </c>
      <c r="K34" s="16" t="s">
        <v>30</v>
      </c>
      <c r="L34" s="19">
        <v>44880</v>
      </c>
      <c r="M34" s="42">
        <v>0</v>
      </c>
      <c r="N34" s="39" t="s">
        <v>31</v>
      </c>
      <c r="O34" s="40" t="s">
        <v>106</v>
      </c>
      <c r="X34" s="23"/>
    </row>
    <row r="35" spans="2:24" s="22" customFormat="1" ht="85.5" customHeight="1">
      <c r="B35" s="35" t="s">
        <v>23</v>
      </c>
      <c r="C35" s="15" t="s">
        <v>107</v>
      </c>
      <c r="D35" s="37" t="s">
        <v>108</v>
      </c>
      <c r="E35" s="37" t="s">
        <v>109</v>
      </c>
      <c r="F35" s="37" t="s">
        <v>36</v>
      </c>
      <c r="G35" s="36" t="s">
        <v>110</v>
      </c>
      <c r="H35" s="37" t="s">
        <v>111</v>
      </c>
      <c r="I35" s="37">
        <v>1.5</v>
      </c>
      <c r="J35" s="38">
        <v>344</v>
      </c>
      <c r="K35" s="16" t="s">
        <v>30</v>
      </c>
      <c r="L35" s="19">
        <v>44880</v>
      </c>
      <c r="M35" s="42">
        <v>0</v>
      </c>
      <c r="N35" s="39" t="s">
        <v>112</v>
      </c>
      <c r="O35" s="40" t="s">
        <v>113</v>
      </c>
      <c r="X35" s="23"/>
    </row>
    <row r="36" spans="2:24" s="22" customFormat="1" ht="92.25" customHeight="1">
      <c r="B36" s="35" t="s">
        <v>23</v>
      </c>
      <c r="C36" s="15" t="s">
        <v>114</v>
      </c>
      <c r="D36" s="37" t="s">
        <v>115</v>
      </c>
      <c r="E36" s="37" t="s">
        <v>116</v>
      </c>
      <c r="F36" s="37" t="s">
        <v>117</v>
      </c>
      <c r="G36" s="36" t="s">
        <v>44</v>
      </c>
      <c r="H36" s="37" t="s">
        <v>118</v>
      </c>
      <c r="I36" s="37">
        <v>5.5</v>
      </c>
      <c r="J36" s="38">
        <v>1951.5</v>
      </c>
      <c r="K36" s="16" t="s">
        <v>119</v>
      </c>
      <c r="L36" s="19">
        <v>44895</v>
      </c>
      <c r="M36" s="42">
        <v>0</v>
      </c>
      <c r="N36" s="39" t="s">
        <v>120</v>
      </c>
      <c r="O36" s="40" t="s">
        <v>121</v>
      </c>
      <c r="X36" s="23"/>
    </row>
    <row r="37" spans="2:24" s="22" customFormat="1" ht="96.75" customHeight="1">
      <c r="B37" s="35" t="s">
        <v>23</v>
      </c>
      <c r="C37" s="15" t="s">
        <v>114</v>
      </c>
      <c r="D37" s="37" t="s">
        <v>122</v>
      </c>
      <c r="E37" s="37" t="s">
        <v>123</v>
      </c>
      <c r="F37" s="37" t="s">
        <v>50</v>
      </c>
      <c r="G37" s="36" t="s">
        <v>124</v>
      </c>
      <c r="H37" s="37" t="s">
        <v>118</v>
      </c>
      <c r="I37" s="37">
        <v>5.5</v>
      </c>
      <c r="J37" s="38">
        <v>1784.5</v>
      </c>
      <c r="K37" s="16" t="s">
        <v>119</v>
      </c>
      <c r="L37" s="19">
        <v>44895</v>
      </c>
      <c r="M37" s="42">
        <v>0</v>
      </c>
      <c r="N37" s="39" t="s">
        <v>120</v>
      </c>
      <c r="O37" s="40" t="s">
        <v>125</v>
      </c>
      <c r="X37" s="23"/>
    </row>
    <row r="38" spans="2:24" s="22" customFormat="1" ht="111.75" customHeight="1" thickBot="1">
      <c r="B38" s="35" t="s">
        <v>23</v>
      </c>
      <c r="C38" s="15" t="s">
        <v>126</v>
      </c>
      <c r="D38" s="37" t="s">
        <v>41</v>
      </c>
      <c r="E38" s="37" t="s">
        <v>42</v>
      </c>
      <c r="F38" s="37" t="s">
        <v>43</v>
      </c>
      <c r="G38" s="36" t="s">
        <v>44</v>
      </c>
      <c r="H38" s="37" t="s">
        <v>127</v>
      </c>
      <c r="I38" s="37">
        <v>3.5</v>
      </c>
      <c r="J38" s="38">
        <v>1150.75</v>
      </c>
      <c r="K38" s="16" t="s">
        <v>119</v>
      </c>
      <c r="L38" s="19">
        <v>44895</v>
      </c>
      <c r="M38" s="42">
        <v>0</v>
      </c>
      <c r="N38" s="39" t="s">
        <v>128</v>
      </c>
      <c r="O38" s="40" t="s">
        <v>129</v>
      </c>
      <c r="X38" s="23"/>
    </row>
    <row r="39" spans="2:24" s="22" customFormat="1" ht="15.75" thickBot="1">
      <c r="B39" s="55" t="s">
        <v>65</v>
      </c>
      <c r="C39" s="56"/>
      <c r="D39" s="56"/>
      <c r="E39" s="56"/>
      <c r="F39" s="56"/>
      <c r="G39" s="56"/>
      <c r="H39" s="56"/>
      <c r="I39" s="56"/>
      <c r="J39" s="33">
        <f>SUM(J32:J38)</f>
        <v>18328.05</v>
      </c>
      <c r="K39" s="57"/>
      <c r="L39" s="57"/>
      <c r="M39" s="57"/>
      <c r="N39" s="57"/>
      <c r="O39" s="58"/>
      <c r="X39" s="23"/>
    </row>
    <row r="40" spans="2:24" s="22" customFormat="1" ht="15.75" thickBot="1">
      <c r="B40" s="55" t="s">
        <v>66</v>
      </c>
      <c r="C40" s="56"/>
      <c r="D40" s="56"/>
      <c r="E40" s="56"/>
      <c r="F40" s="56"/>
      <c r="G40" s="56"/>
      <c r="H40" s="56"/>
      <c r="I40" s="56"/>
      <c r="J40" s="33">
        <f>+J39</f>
        <v>18328.05</v>
      </c>
      <c r="K40" s="57"/>
      <c r="L40" s="57"/>
      <c r="M40" s="57"/>
      <c r="N40" s="57"/>
      <c r="O40" s="58"/>
      <c r="X40" s="23"/>
    </row>
    <row r="41" spans="2:24" s="22" customFormat="1" ht="86.25" customHeight="1">
      <c r="B41" s="35" t="s">
        <v>23</v>
      </c>
      <c r="C41" s="15" t="s">
        <v>130</v>
      </c>
      <c r="D41" s="37" t="s">
        <v>131</v>
      </c>
      <c r="E41" s="37" t="s">
        <v>132</v>
      </c>
      <c r="F41" s="37" t="s">
        <v>133</v>
      </c>
      <c r="G41" s="36" t="s">
        <v>56</v>
      </c>
      <c r="H41" s="37" t="s">
        <v>134</v>
      </c>
      <c r="I41" s="37">
        <v>4.5</v>
      </c>
      <c r="J41" s="38">
        <v>1698</v>
      </c>
      <c r="K41" s="16" t="s">
        <v>119</v>
      </c>
      <c r="L41" s="19">
        <v>44895</v>
      </c>
      <c r="M41" s="42">
        <v>0</v>
      </c>
      <c r="N41" s="39" t="s">
        <v>135</v>
      </c>
      <c r="O41" s="40" t="s">
        <v>136</v>
      </c>
      <c r="X41" s="23"/>
    </row>
    <row r="42" spans="2:24" s="22" customFormat="1" ht="86.25" customHeight="1">
      <c r="B42" s="35" t="s">
        <v>23</v>
      </c>
      <c r="C42" s="15" t="s">
        <v>137</v>
      </c>
      <c r="D42" s="37" t="s">
        <v>138</v>
      </c>
      <c r="E42" s="37" t="s">
        <v>139</v>
      </c>
      <c r="F42" s="37" t="s">
        <v>140</v>
      </c>
      <c r="G42" s="36" t="s">
        <v>110</v>
      </c>
      <c r="H42" s="37" t="s">
        <v>141</v>
      </c>
      <c r="I42" s="37">
        <v>6.5</v>
      </c>
      <c r="J42" s="38">
        <v>2330.5</v>
      </c>
      <c r="K42" s="16" t="s">
        <v>119</v>
      </c>
      <c r="L42" s="19">
        <v>44895</v>
      </c>
      <c r="M42" s="42">
        <v>0</v>
      </c>
      <c r="N42" s="39" t="s">
        <v>142</v>
      </c>
      <c r="O42" s="40" t="s">
        <v>143</v>
      </c>
      <c r="X42" s="23"/>
    </row>
    <row r="43" spans="2:24" s="22" customFormat="1" ht="88.5" customHeight="1">
      <c r="B43" s="35" t="s">
        <v>23</v>
      </c>
      <c r="C43" s="15" t="s">
        <v>130</v>
      </c>
      <c r="D43" s="37" t="s">
        <v>144</v>
      </c>
      <c r="E43" s="37" t="s">
        <v>145</v>
      </c>
      <c r="F43" s="37" t="s">
        <v>146</v>
      </c>
      <c r="G43" s="36" t="s">
        <v>110</v>
      </c>
      <c r="H43" s="37" t="s">
        <v>134</v>
      </c>
      <c r="I43" s="37">
        <v>4.5</v>
      </c>
      <c r="J43" s="38">
        <v>1677</v>
      </c>
      <c r="K43" s="16" t="s">
        <v>119</v>
      </c>
      <c r="L43" s="19">
        <v>44895</v>
      </c>
      <c r="M43" s="42">
        <v>0</v>
      </c>
      <c r="N43" s="39" t="s">
        <v>147</v>
      </c>
      <c r="O43" s="40" t="s">
        <v>148</v>
      </c>
      <c r="X43" s="23"/>
    </row>
    <row r="44" spans="2:24" s="22" customFormat="1" ht="95.25" customHeight="1">
      <c r="B44" s="35" t="s">
        <v>23</v>
      </c>
      <c r="C44" s="15" t="s">
        <v>52</v>
      </c>
      <c r="D44" s="37" t="s">
        <v>149</v>
      </c>
      <c r="E44" s="37" t="s">
        <v>150</v>
      </c>
      <c r="F44" s="37" t="s">
        <v>50</v>
      </c>
      <c r="G44" s="36" t="s">
        <v>44</v>
      </c>
      <c r="H44" s="37" t="s">
        <v>151</v>
      </c>
      <c r="I44" s="37">
        <v>3.5</v>
      </c>
      <c r="J44" s="38">
        <v>1122.75</v>
      </c>
      <c r="K44" s="16" t="s">
        <v>119</v>
      </c>
      <c r="L44" s="19">
        <v>44895</v>
      </c>
      <c r="M44" s="42">
        <v>0</v>
      </c>
      <c r="N44" s="39" t="s">
        <v>58</v>
      </c>
      <c r="O44" s="40" t="s">
        <v>152</v>
      </c>
      <c r="X44" s="23"/>
    </row>
    <row r="45" spans="2:24" s="22" customFormat="1" ht="96.75" customHeight="1">
      <c r="B45" s="35" t="s">
        <v>23</v>
      </c>
      <c r="C45" s="15" t="s">
        <v>114</v>
      </c>
      <c r="D45" s="37" t="s">
        <v>153</v>
      </c>
      <c r="E45" s="37" t="s">
        <v>154</v>
      </c>
      <c r="F45" s="37" t="s">
        <v>62</v>
      </c>
      <c r="G45" s="36" t="s">
        <v>37</v>
      </c>
      <c r="H45" s="37" t="s">
        <v>118</v>
      </c>
      <c r="I45" s="37">
        <v>5.5</v>
      </c>
      <c r="J45" s="38">
        <v>1982</v>
      </c>
      <c r="K45" s="16" t="s">
        <v>119</v>
      </c>
      <c r="L45" s="19">
        <v>44895</v>
      </c>
      <c r="M45" s="42">
        <v>0</v>
      </c>
      <c r="N45" s="39" t="s">
        <v>155</v>
      </c>
      <c r="O45" s="40" t="s">
        <v>156</v>
      </c>
      <c r="X45" s="23"/>
    </row>
    <row r="46" spans="2:24" s="22" customFormat="1" ht="103.5" customHeight="1" thickBot="1">
      <c r="B46" s="35" t="s">
        <v>23</v>
      </c>
      <c r="C46" s="15" t="s">
        <v>130</v>
      </c>
      <c r="D46" s="37" t="s">
        <v>157</v>
      </c>
      <c r="E46" s="37" t="s">
        <v>158</v>
      </c>
      <c r="F46" s="37" t="s">
        <v>159</v>
      </c>
      <c r="G46" s="36" t="s">
        <v>37</v>
      </c>
      <c r="H46" s="37" t="s">
        <v>134</v>
      </c>
      <c r="I46" s="37">
        <v>4.5</v>
      </c>
      <c r="J46" s="38">
        <v>1620</v>
      </c>
      <c r="K46" s="16" t="s">
        <v>119</v>
      </c>
      <c r="L46" s="19">
        <v>44895</v>
      </c>
      <c r="M46" s="42">
        <v>0</v>
      </c>
      <c r="N46" s="39" t="s">
        <v>160</v>
      </c>
      <c r="O46" s="40" t="s">
        <v>161</v>
      </c>
      <c r="X46" s="23"/>
    </row>
    <row r="47" spans="2:24" s="22" customFormat="1" ht="15.75" thickBot="1">
      <c r="B47" s="55" t="s">
        <v>65</v>
      </c>
      <c r="C47" s="56"/>
      <c r="D47" s="56"/>
      <c r="E47" s="56"/>
      <c r="F47" s="56"/>
      <c r="G47" s="56"/>
      <c r="H47" s="56"/>
      <c r="I47" s="56"/>
      <c r="J47" s="33">
        <f>SUM(J40:J46)</f>
        <v>28758.3</v>
      </c>
      <c r="K47" s="57"/>
      <c r="L47" s="57"/>
      <c r="M47" s="57"/>
      <c r="N47" s="57"/>
      <c r="O47" s="58"/>
      <c r="X47" s="23"/>
    </row>
    <row r="48" spans="2:24" s="22" customFormat="1" ht="15.75" thickBot="1">
      <c r="B48" s="55" t="s">
        <v>66</v>
      </c>
      <c r="C48" s="56"/>
      <c r="D48" s="56"/>
      <c r="E48" s="56"/>
      <c r="F48" s="56"/>
      <c r="G48" s="56"/>
      <c r="H48" s="56"/>
      <c r="I48" s="56"/>
      <c r="J48" s="33">
        <f>+J47</f>
        <v>28758.3</v>
      </c>
      <c r="K48" s="57"/>
      <c r="L48" s="57"/>
      <c r="M48" s="57"/>
      <c r="N48" s="57"/>
      <c r="O48" s="58"/>
      <c r="X48" s="23"/>
    </row>
    <row r="49" spans="2:24" s="22" customFormat="1" ht="93.75" customHeight="1">
      <c r="B49" s="35" t="s">
        <v>23</v>
      </c>
      <c r="C49" s="15" t="s">
        <v>52</v>
      </c>
      <c r="D49" s="37" t="s">
        <v>162</v>
      </c>
      <c r="E49" s="37" t="s">
        <v>163</v>
      </c>
      <c r="F49" s="37" t="s">
        <v>36</v>
      </c>
      <c r="G49" s="36" t="s">
        <v>164</v>
      </c>
      <c r="H49" s="37" t="s">
        <v>151</v>
      </c>
      <c r="I49" s="37">
        <v>3.5</v>
      </c>
      <c r="J49" s="38">
        <v>1136.75</v>
      </c>
      <c r="K49" s="16" t="s">
        <v>119</v>
      </c>
      <c r="L49" s="19">
        <v>44895</v>
      </c>
      <c r="M49" s="42">
        <v>0</v>
      </c>
      <c r="N49" s="39" t="s">
        <v>58</v>
      </c>
      <c r="O49" s="40" t="s">
        <v>165</v>
      </c>
      <c r="X49" s="23"/>
    </row>
    <row r="50" spans="2:24" s="22" customFormat="1" ht="94.5" customHeight="1">
      <c r="B50" s="35" t="s">
        <v>23</v>
      </c>
      <c r="C50" s="15" t="s">
        <v>130</v>
      </c>
      <c r="D50" s="37" t="s">
        <v>166</v>
      </c>
      <c r="E50" s="37" t="s">
        <v>167</v>
      </c>
      <c r="F50" s="37" t="s">
        <v>146</v>
      </c>
      <c r="G50" s="36" t="s">
        <v>164</v>
      </c>
      <c r="H50" s="37" t="s">
        <v>134</v>
      </c>
      <c r="I50" s="37">
        <v>4.5</v>
      </c>
      <c r="J50" s="38">
        <v>1677</v>
      </c>
      <c r="K50" s="16" t="s">
        <v>119</v>
      </c>
      <c r="L50" s="19">
        <v>44895</v>
      </c>
      <c r="M50" s="42">
        <v>0</v>
      </c>
      <c r="N50" s="39" t="s">
        <v>135</v>
      </c>
      <c r="O50" s="40" t="s">
        <v>168</v>
      </c>
      <c r="X50" s="23"/>
    </row>
    <row r="51" spans="2:24" s="22" customFormat="1" ht="95.25" customHeight="1">
      <c r="B51" s="35" t="s">
        <v>23</v>
      </c>
      <c r="C51" s="15" t="s">
        <v>169</v>
      </c>
      <c r="D51" s="37" t="s">
        <v>170</v>
      </c>
      <c r="E51" s="37" t="s">
        <v>171</v>
      </c>
      <c r="F51" s="37" t="s">
        <v>27</v>
      </c>
      <c r="G51" s="36" t="s">
        <v>172</v>
      </c>
      <c r="H51" s="37" t="s">
        <v>173</v>
      </c>
      <c r="I51" s="37">
        <v>3.5</v>
      </c>
      <c r="J51" s="38">
        <v>1135</v>
      </c>
      <c r="K51" s="16" t="s">
        <v>119</v>
      </c>
      <c r="L51" s="19">
        <v>44895</v>
      </c>
      <c r="M51" s="42">
        <v>0</v>
      </c>
      <c r="N51" s="39" t="s">
        <v>174</v>
      </c>
      <c r="O51" s="40" t="s">
        <v>175</v>
      </c>
      <c r="X51" s="23"/>
    </row>
    <row r="52" spans="2:24" s="22" customFormat="1" ht="92.25" customHeight="1">
      <c r="B52" s="35" t="s">
        <v>23</v>
      </c>
      <c r="C52" s="15" t="s">
        <v>169</v>
      </c>
      <c r="D52" s="37" t="s">
        <v>176</v>
      </c>
      <c r="E52" s="37" t="s">
        <v>177</v>
      </c>
      <c r="F52" s="37" t="s">
        <v>36</v>
      </c>
      <c r="G52" s="36" t="s">
        <v>110</v>
      </c>
      <c r="H52" s="37" t="s">
        <v>173</v>
      </c>
      <c r="I52" s="37">
        <v>3.5</v>
      </c>
      <c r="J52" s="38">
        <v>1138.5</v>
      </c>
      <c r="K52" s="16" t="s">
        <v>119</v>
      </c>
      <c r="L52" s="19">
        <v>44895</v>
      </c>
      <c r="M52" s="42">
        <v>0</v>
      </c>
      <c r="N52" s="39" t="s">
        <v>174</v>
      </c>
      <c r="O52" s="40" t="s">
        <v>178</v>
      </c>
      <c r="X52" s="23"/>
    </row>
    <row r="53" spans="2:24" s="22" customFormat="1" ht="89.25" customHeight="1">
      <c r="B53" s="35" t="s">
        <v>23</v>
      </c>
      <c r="C53" s="15" t="s">
        <v>179</v>
      </c>
      <c r="D53" s="37" t="s">
        <v>48</v>
      </c>
      <c r="E53" s="37" t="s">
        <v>49</v>
      </c>
      <c r="F53" s="37" t="s">
        <v>50</v>
      </c>
      <c r="G53" s="36" t="s">
        <v>44</v>
      </c>
      <c r="H53" s="37" t="s">
        <v>180</v>
      </c>
      <c r="I53" s="37">
        <v>2.5</v>
      </c>
      <c r="J53" s="38">
        <v>530</v>
      </c>
      <c r="K53" s="16" t="s">
        <v>119</v>
      </c>
      <c r="L53" s="19">
        <v>44895</v>
      </c>
      <c r="M53" s="42">
        <v>0</v>
      </c>
      <c r="N53" s="39" t="s">
        <v>181</v>
      </c>
      <c r="O53" s="40" t="s">
        <v>182</v>
      </c>
      <c r="X53" s="23"/>
    </row>
    <row r="54" spans="2:24" s="22" customFormat="1" ht="92.25" customHeight="1" thickBot="1">
      <c r="B54" s="35" t="s">
        <v>23</v>
      </c>
      <c r="C54" s="15" t="s">
        <v>137</v>
      </c>
      <c r="D54" s="37" t="s">
        <v>183</v>
      </c>
      <c r="E54" s="37" t="s">
        <v>184</v>
      </c>
      <c r="F54" s="37" t="s">
        <v>185</v>
      </c>
      <c r="G54" s="36" t="s">
        <v>37</v>
      </c>
      <c r="H54" s="37" t="s">
        <v>141</v>
      </c>
      <c r="I54" s="37">
        <v>6.5</v>
      </c>
      <c r="J54" s="38">
        <v>2349</v>
      </c>
      <c r="K54" s="16" t="s">
        <v>119</v>
      </c>
      <c r="L54" s="19">
        <v>44895</v>
      </c>
      <c r="M54" s="42">
        <v>0</v>
      </c>
      <c r="N54" s="39" t="s">
        <v>39</v>
      </c>
      <c r="O54" s="40" t="s">
        <v>186</v>
      </c>
      <c r="X54" s="23"/>
    </row>
    <row r="55" spans="2:24" s="22" customFormat="1" ht="15.75" thickBot="1">
      <c r="B55" s="55" t="s">
        <v>65</v>
      </c>
      <c r="C55" s="56"/>
      <c r="D55" s="56"/>
      <c r="E55" s="56"/>
      <c r="F55" s="56"/>
      <c r="G55" s="56"/>
      <c r="H55" s="56"/>
      <c r="I55" s="56"/>
      <c r="J55" s="33">
        <f>SUM(J48:J54)</f>
        <v>36724.550000000003</v>
      </c>
      <c r="K55" s="57"/>
      <c r="L55" s="57"/>
      <c r="M55" s="57"/>
      <c r="N55" s="57"/>
      <c r="O55" s="58"/>
      <c r="X55" s="23"/>
    </row>
    <row r="56" spans="2:24" s="22" customFormat="1" ht="15.75" thickBot="1">
      <c r="B56" s="55" t="s">
        <v>66</v>
      </c>
      <c r="C56" s="56"/>
      <c r="D56" s="56"/>
      <c r="E56" s="56"/>
      <c r="F56" s="56"/>
      <c r="G56" s="56"/>
      <c r="H56" s="56"/>
      <c r="I56" s="56"/>
      <c r="J56" s="33">
        <f>+J55</f>
        <v>36724.550000000003</v>
      </c>
      <c r="K56" s="57"/>
      <c r="L56" s="57"/>
      <c r="M56" s="57"/>
      <c r="N56" s="57"/>
      <c r="O56" s="58"/>
      <c r="X56" s="23"/>
    </row>
    <row r="57" spans="2:24" s="22" customFormat="1" ht="84.75" customHeight="1">
      <c r="B57" s="35" t="s">
        <v>23</v>
      </c>
      <c r="C57" s="15" t="s">
        <v>137</v>
      </c>
      <c r="D57" s="37" t="s">
        <v>187</v>
      </c>
      <c r="E57" s="37" t="s">
        <v>188</v>
      </c>
      <c r="F57" s="37" t="s">
        <v>37</v>
      </c>
      <c r="G57" s="36" t="s">
        <v>189</v>
      </c>
      <c r="H57" s="37" t="s">
        <v>141</v>
      </c>
      <c r="I57" s="37">
        <v>6.5</v>
      </c>
      <c r="J57" s="38">
        <v>2376.5</v>
      </c>
      <c r="K57" s="16" t="s">
        <v>119</v>
      </c>
      <c r="L57" s="19">
        <v>44895</v>
      </c>
      <c r="M57" s="42">
        <v>0</v>
      </c>
      <c r="N57" s="39" t="s">
        <v>39</v>
      </c>
      <c r="O57" s="40" t="s">
        <v>190</v>
      </c>
      <c r="X57" s="23"/>
    </row>
    <row r="58" spans="2:24" s="22" customFormat="1" ht="102" customHeight="1">
      <c r="B58" s="35" t="s">
        <v>23</v>
      </c>
      <c r="C58" s="15" t="s">
        <v>114</v>
      </c>
      <c r="D58" s="37" t="s">
        <v>191</v>
      </c>
      <c r="E58" s="37" t="s">
        <v>192</v>
      </c>
      <c r="F58" s="37" t="s">
        <v>36</v>
      </c>
      <c r="G58" s="36" t="s">
        <v>86</v>
      </c>
      <c r="H58" s="37" t="s">
        <v>118</v>
      </c>
      <c r="I58" s="37">
        <v>5.5</v>
      </c>
      <c r="J58" s="38">
        <v>1841</v>
      </c>
      <c r="K58" s="16" t="s">
        <v>119</v>
      </c>
      <c r="L58" s="19">
        <v>44895</v>
      </c>
      <c r="M58" s="42">
        <v>0</v>
      </c>
      <c r="N58" s="39" t="s">
        <v>120</v>
      </c>
      <c r="O58" s="40" t="s">
        <v>193</v>
      </c>
      <c r="X58" s="23"/>
    </row>
    <row r="59" spans="2:24" s="22" customFormat="1" ht="90.75" customHeight="1">
      <c r="B59" s="35" t="s">
        <v>23</v>
      </c>
      <c r="C59" s="15" t="s">
        <v>169</v>
      </c>
      <c r="D59" s="37" t="s">
        <v>194</v>
      </c>
      <c r="E59" s="37" t="s">
        <v>195</v>
      </c>
      <c r="F59" s="37" t="s">
        <v>27</v>
      </c>
      <c r="G59" s="36" t="s">
        <v>100</v>
      </c>
      <c r="H59" s="37" t="s">
        <v>173</v>
      </c>
      <c r="I59" s="37">
        <v>3.5</v>
      </c>
      <c r="J59" s="38">
        <v>1120.5</v>
      </c>
      <c r="K59" s="16" t="s">
        <v>119</v>
      </c>
      <c r="L59" s="19">
        <v>44895</v>
      </c>
      <c r="M59" s="42">
        <v>0</v>
      </c>
      <c r="N59" s="39" t="s">
        <v>196</v>
      </c>
      <c r="O59" s="40" t="s">
        <v>197</v>
      </c>
      <c r="X59" s="23"/>
    </row>
    <row r="60" spans="2:24" s="22" customFormat="1" ht="95.25" customHeight="1">
      <c r="B60" s="35" t="s">
        <v>23</v>
      </c>
      <c r="C60" s="15" t="s">
        <v>67</v>
      </c>
      <c r="D60" s="37" t="s">
        <v>198</v>
      </c>
      <c r="E60" s="37" t="s">
        <v>199</v>
      </c>
      <c r="F60" s="37" t="s">
        <v>185</v>
      </c>
      <c r="G60" s="36" t="s">
        <v>200</v>
      </c>
      <c r="H60" s="37" t="s">
        <v>68</v>
      </c>
      <c r="I60" s="37">
        <v>1.5</v>
      </c>
      <c r="J60" s="38">
        <v>518</v>
      </c>
      <c r="K60" s="16" t="s">
        <v>119</v>
      </c>
      <c r="L60" s="19">
        <v>44895</v>
      </c>
      <c r="M60" s="42">
        <v>0</v>
      </c>
      <c r="N60" s="39" t="s">
        <v>201</v>
      </c>
      <c r="O60" s="40" t="s">
        <v>202</v>
      </c>
      <c r="X60" s="23"/>
    </row>
    <row r="61" spans="2:24" s="22" customFormat="1" ht="95.25" customHeight="1">
      <c r="B61" s="35" t="s">
        <v>23</v>
      </c>
      <c r="C61" s="15" t="s">
        <v>179</v>
      </c>
      <c r="D61" s="37" t="s">
        <v>203</v>
      </c>
      <c r="E61" s="37" t="s">
        <v>204</v>
      </c>
      <c r="F61" s="37" t="s">
        <v>205</v>
      </c>
      <c r="G61" s="36" t="s">
        <v>56</v>
      </c>
      <c r="H61" s="37" t="s">
        <v>180</v>
      </c>
      <c r="I61" s="37">
        <v>2.5</v>
      </c>
      <c r="J61" s="38">
        <v>531</v>
      </c>
      <c r="K61" s="16" t="s">
        <v>119</v>
      </c>
      <c r="L61" s="19">
        <v>44895</v>
      </c>
      <c r="M61" s="42">
        <v>0</v>
      </c>
      <c r="N61" s="39" t="s">
        <v>181</v>
      </c>
      <c r="O61" s="40" t="s">
        <v>206</v>
      </c>
      <c r="X61" s="23"/>
    </row>
    <row r="62" spans="2:24" s="22" customFormat="1" ht="92.25" customHeight="1" thickBot="1">
      <c r="B62" s="35" t="s">
        <v>23</v>
      </c>
      <c r="C62" s="15" t="s">
        <v>207</v>
      </c>
      <c r="D62" s="37" t="s">
        <v>208</v>
      </c>
      <c r="E62" s="37" t="s">
        <v>209</v>
      </c>
      <c r="F62" s="37" t="s">
        <v>27</v>
      </c>
      <c r="G62" s="36" t="s">
        <v>44</v>
      </c>
      <c r="H62" s="37" t="s">
        <v>210</v>
      </c>
      <c r="I62" s="37">
        <v>1.5</v>
      </c>
      <c r="J62" s="38">
        <v>407</v>
      </c>
      <c r="K62" s="16" t="s">
        <v>119</v>
      </c>
      <c r="L62" s="19">
        <v>44895</v>
      </c>
      <c r="M62" s="42">
        <v>0</v>
      </c>
      <c r="N62" s="39" t="s">
        <v>211</v>
      </c>
      <c r="O62" s="40" t="s">
        <v>212</v>
      </c>
      <c r="X62" s="23"/>
    </row>
    <row r="63" spans="2:24" s="22" customFormat="1" ht="15.75" thickBot="1">
      <c r="B63" s="55" t="s">
        <v>65</v>
      </c>
      <c r="C63" s="56"/>
      <c r="D63" s="56"/>
      <c r="E63" s="56"/>
      <c r="F63" s="56"/>
      <c r="G63" s="56"/>
      <c r="H63" s="56"/>
      <c r="I63" s="56"/>
      <c r="J63" s="33">
        <f>SUM(J56:J62)</f>
        <v>43518.55</v>
      </c>
      <c r="K63" s="57"/>
      <c r="L63" s="57"/>
      <c r="M63" s="57"/>
      <c r="N63" s="57"/>
      <c r="O63" s="58"/>
      <c r="X63" s="23"/>
    </row>
    <row r="64" spans="2:24" s="22" customFormat="1" ht="15.75" thickBot="1">
      <c r="B64" s="55" t="s">
        <v>66</v>
      </c>
      <c r="C64" s="56"/>
      <c r="D64" s="56"/>
      <c r="E64" s="56"/>
      <c r="F64" s="56"/>
      <c r="G64" s="56"/>
      <c r="H64" s="56"/>
      <c r="I64" s="56"/>
      <c r="J64" s="33">
        <f>+J63</f>
        <v>43518.55</v>
      </c>
      <c r="K64" s="57"/>
      <c r="L64" s="57"/>
      <c r="M64" s="57"/>
      <c r="N64" s="57"/>
      <c r="O64" s="58"/>
      <c r="X64" s="23"/>
    </row>
    <row r="65" spans="2:24" s="22" customFormat="1" ht="87" customHeight="1">
      <c r="B65" s="35" t="s">
        <v>23</v>
      </c>
      <c r="C65" s="15" t="s">
        <v>33</v>
      </c>
      <c r="D65" s="37" t="s">
        <v>108</v>
      </c>
      <c r="E65" s="37" t="s">
        <v>109</v>
      </c>
      <c r="F65" s="37" t="s">
        <v>36</v>
      </c>
      <c r="G65" s="36" t="s">
        <v>110</v>
      </c>
      <c r="H65" s="37" t="s">
        <v>38</v>
      </c>
      <c r="I65" s="37">
        <v>2.5</v>
      </c>
      <c r="J65" s="38">
        <v>800</v>
      </c>
      <c r="K65" s="16" t="s">
        <v>119</v>
      </c>
      <c r="L65" s="19">
        <v>44895</v>
      </c>
      <c r="M65" s="42">
        <v>0</v>
      </c>
      <c r="N65" s="39" t="s">
        <v>213</v>
      </c>
      <c r="O65" s="40" t="s">
        <v>214</v>
      </c>
      <c r="X65" s="23"/>
    </row>
    <row r="66" spans="2:24" s="22" customFormat="1" ht="159" customHeight="1">
      <c r="B66" s="35" t="s">
        <v>23</v>
      </c>
      <c r="C66" s="15" t="s">
        <v>169</v>
      </c>
      <c r="D66" s="37" t="s">
        <v>215</v>
      </c>
      <c r="E66" s="37" t="s">
        <v>216</v>
      </c>
      <c r="F66" s="37" t="s">
        <v>217</v>
      </c>
      <c r="G66" s="36" t="s">
        <v>37</v>
      </c>
      <c r="H66" s="37" t="s">
        <v>173</v>
      </c>
      <c r="I66" s="37">
        <v>3.5</v>
      </c>
      <c r="J66" s="38">
        <v>1067.5</v>
      </c>
      <c r="K66" s="16" t="s">
        <v>119</v>
      </c>
      <c r="L66" s="19">
        <v>44895</v>
      </c>
      <c r="M66" s="42">
        <v>0</v>
      </c>
      <c r="N66" s="39" t="s">
        <v>218</v>
      </c>
      <c r="O66" s="40" t="s">
        <v>219</v>
      </c>
      <c r="X66" s="23"/>
    </row>
    <row r="67" spans="2:24" s="22" customFormat="1" ht="138.75" customHeight="1">
      <c r="B67" s="35" t="s">
        <v>23</v>
      </c>
      <c r="C67" s="15" t="s">
        <v>67</v>
      </c>
      <c r="D67" s="37" t="s">
        <v>220</v>
      </c>
      <c r="E67" s="37" t="s">
        <v>221</v>
      </c>
      <c r="F67" s="37" t="s">
        <v>217</v>
      </c>
      <c r="G67" s="36" t="s">
        <v>37</v>
      </c>
      <c r="H67" s="37" t="s">
        <v>68</v>
      </c>
      <c r="I67" s="37">
        <v>1.5</v>
      </c>
      <c r="J67" s="38">
        <v>495</v>
      </c>
      <c r="K67" s="16" t="s">
        <v>119</v>
      </c>
      <c r="L67" s="19">
        <v>44895</v>
      </c>
      <c r="M67" s="42">
        <v>0</v>
      </c>
      <c r="N67" s="39" t="s">
        <v>222</v>
      </c>
      <c r="O67" s="40" t="s">
        <v>223</v>
      </c>
      <c r="X67" s="23"/>
    </row>
    <row r="68" spans="2:24" s="22" customFormat="1" ht="84.75" customHeight="1">
      <c r="B68" s="35" t="s">
        <v>23</v>
      </c>
      <c r="C68" s="15" t="s">
        <v>224</v>
      </c>
      <c r="D68" s="37" t="s">
        <v>225</v>
      </c>
      <c r="E68" s="37" t="s">
        <v>226</v>
      </c>
      <c r="F68" s="37" t="s">
        <v>185</v>
      </c>
      <c r="G68" s="36" t="s">
        <v>110</v>
      </c>
      <c r="H68" s="37" t="s">
        <v>227</v>
      </c>
      <c r="I68" s="37">
        <v>1.5</v>
      </c>
      <c r="J68" s="38">
        <v>489</v>
      </c>
      <c r="K68" s="16" t="s">
        <v>119</v>
      </c>
      <c r="L68" s="19">
        <v>44895</v>
      </c>
      <c r="M68" s="42">
        <v>0</v>
      </c>
      <c r="N68" s="39" t="s">
        <v>228</v>
      </c>
      <c r="O68" s="40" t="s">
        <v>229</v>
      </c>
      <c r="X68" s="23"/>
    </row>
    <row r="69" spans="2:24" s="22" customFormat="1" ht="88.5" customHeight="1" thickBot="1">
      <c r="B69" s="35" t="s">
        <v>23</v>
      </c>
      <c r="C69" s="15" t="s">
        <v>179</v>
      </c>
      <c r="D69" s="37" t="s">
        <v>25</v>
      </c>
      <c r="E69" s="37" t="s">
        <v>26</v>
      </c>
      <c r="F69" s="37" t="s">
        <v>27</v>
      </c>
      <c r="G69" s="36" t="s">
        <v>28</v>
      </c>
      <c r="H69" s="37" t="s">
        <v>180</v>
      </c>
      <c r="I69" s="37">
        <v>2.5</v>
      </c>
      <c r="J69" s="38">
        <v>550</v>
      </c>
      <c r="K69" s="16" t="s">
        <v>119</v>
      </c>
      <c r="L69" s="19">
        <v>44895</v>
      </c>
      <c r="M69" s="42">
        <v>0</v>
      </c>
      <c r="N69" s="39" t="s">
        <v>181</v>
      </c>
      <c r="O69" s="40" t="s">
        <v>230</v>
      </c>
      <c r="X69" s="23"/>
    </row>
    <row r="70" spans="2:24" s="22" customFormat="1" ht="15.75" thickBot="1">
      <c r="B70" s="55" t="s">
        <v>65</v>
      </c>
      <c r="C70" s="56"/>
      <c r="D70" s="56"/>
      <c r="E70" s="56"/>
      <c r="F70" s="56"/>
      <c r="G70" s="56"/>
      <c r="H70" s="56"/>
      <c r="I70" s="56"/>
      <c r="J70" s="33">
        <f>SUM(J64:J69)</f>
        <v>46920.05</v>
      </c>
      <c r="K70" s="57"/>
      <c r="L70" s="57"/>
      <c r="M70" s="57"/>
      <c r="N70" s="57"/>
      <c r="O70" s="58"/>
      <c r="X70" s="23"/>
    </row>
    <row r="71" spans="2:24" s="22" customFormat="1" ht="15.75" thickBot="1">
      <c r="B71" s="55" t="s">
        <v>66</v>
      </c>
      <c r="C71" s="56"/>
      <c r="D71" s="56"/>
      <c r="E71" s="56"/>
      <c r="F71" s="56"/>
      <c r="G71" s="56"/>
      <c r="H71" s="56"/>
      <c r="I71" s="56"/>
      <c r="J71" s="33">
        <f>+J70</f>
        <v>46920.05</v>
      </c>
      <c r="K71" s="57"/>
      <c r="L71" s="57"/>
      <c r="M71" s="57"/>
      <c r="N71" s="57"/>
      <c r="O71" s="58"/>
      <c r="X71" s="23"/>
    </row>
    <row r="72" spans="2:24" s="22" customFormat="1" ht="87" customHeight="1">
      <c r="B72" s="35" t="s">
        <v>23</v>
      </c>
      <c r="C72" s="15" t="s">
        <v>231</v>
      </c>
      <c r="D72" s="37" t="s">
        <v>232</v>
      </c>
      <c r="E72" s="37" t="s">
        <v>233</v>
      </c>
      <c r="F72" s="37" t="s">
        <v>62</v>
      </c>
      <c r="G72" s="36" t="s">
        <v>37</v>
      </c>
      <c r="H72" s="37" t="s">
        <v>141</v>
      </c>
      <c r="I72" s="37">
        <v>6.5</v>
      </c>
      <c r="J72" s="38">
        <v>2341.5</v>
      </c>
      <c r="K72" s="16" t="s">
        <v>119</v>
      </c>
      <c r="L72" s="19">
        <v>44895</v>
      </c>
      <c r="M72" s="42">
        <v>0</v>
      </c>
      <c r="N72" s="39" t="s">
        <v>234</v>
      </c>
      <c r="O72" s="40" t="s">
        <v>235</v>
      </c>
      <c r="X72" s="23"/>
    </row>
    <row r="73" spans="2:24" s="22" customFormat="1" ht="76.5" customHeight="1">
      <c r="B73" s="35" t="s">
        <v>23</v>
      </c>
      <c r="C73" s="15" t="s">
        <v>236</v>
      </c>
      <c r="D73" s="37" t="s">
        <v>237</v>
      </c>
      <c r="E73" s="37" t="s">
        <v>238</v>
      </c>
      <c r="F73" s="37" t="s">
        <v>43</v>
      </c>
      <c r="G73" s="36" t="s">
        <v>37</v>
      </c>
      <c r="H73" s="37" t="s">
        <v>227</v>
      </c>
      <c r="I73" s="37">
        <v>1.5</v>
      </c>
      <c r="J73" s="38">
        <v>481.5</v>
      </c>
      <c r="K73" s="16" t="s">
        <v>119</v>
      </c>
      <c r="L73" s="19">
        <v>44895</v>
      </c>
      <c r="M73" s="42">
        <v>0</v>
      </c>
      <c r="N73" s="39" t="s">
        <v>239</v>
      </c>
      <c r="O73" s="40" t="s">
        <v>240</v>
      </c>
      <c r="X73" s="23"/>
    </row>
    <row r="74" spans="2:24" s="22" customFormat="1" ht="68.25" thickBot="1">
      <c r="B74" s="35" t="s">
        <v>23</v>
      </c>
      <c r="C74" s="15" t="s">
        <v>241</v>
      </c>
      <c r="D74" s="37" t="s">
        <v>34</v>
      </c>
      <c r="E74" s="37" t="s">
        <v>35</v>
      </c>
      <c r="F74" s="37" t="s">
        <v>36</v>
      </c>
      <c r="G74" s="36" t="s">
        <v>37</v>
      </c>
      <c r="H74" s="37" t="s">
        <v>127</v>
      </c>
      <c r="I74" s="37">
        <v>3.5</v>
      </c>
      <c r="J74" s="38">
        <v>987</v>
      </c>
      <c r="K74" s="16" t="s">
        <v>119</v>
      </c>
      <c r="L74" s="19">
        <v>44895</v>
      </c>
      <c r="M74" s="42">
        <v>0</v>
      </c>
      <c r="N74" s="39" t="s">
        <v>39</v>
      </c>
      <c r="O74" s="40" t="s">
        <v>242</v>
      </c>
      <c r="X74" s="23"/>
    </row>
    <row r="75" spans="2:24" s="22" customFormat="1" ht="15.75" thickBot="1">
      <c r="B75" s="85" t="s">
        <v>243</v>
      </c>
      <c r="C75" s="86"/>
      <c r="D75" s="86"/>
      <c r="E75" s="86"/>
      <c r="F75" s="86"/>
      <c r="G75" s="86"/>
      <c r="H75" s="86"/>
      <c r="I75" s="87"/>
      <c r="J75" s="33">
        <f>SUM(J71:J74)</f>
        <v>50730.05</v>
      </c>
      <c r="K75" s="88"/>
      <c r="L75" s="89"/>
      <c r="M75" s="89"/>
      <c r="N75" s="89"/>
      <c r="O75" s="90"/>
      <c r="X75" s="23"/>
    </row>
    <row r="76" spans="2:24" s="22" customFormat="1" ht="9" customHeight="1">
      <c r="B76" s="45"/>
      <c r="C76" s="45"/>
      <c r="D76" s="45"/>
      <c r="E76" s="45"/>
      <c r="F76" s="45"/>
      <c r="G76" s="45"/>
      <c r="H76" s="45"/>
      <c r="I76" s="45"/>
      <c r="J76" s="46"/>
      <c r="K76" s="47"/>
      <c r="L76" s="47"/>
      <c r="M76" s="47"/>
      <c r="N76" s="47"/>
      <c r="O76" s="47"/>
      <c r="X76" s="23"/>
    </row>
    <row r="77" spans="2:24" ht="15.75">
      <c r="B77" s="48"/>
      <c r="C77" s="48"/>
      <c r="D77" s="49" t="s">
        <v>244</v>
      </c>
      <c r="E77" s="3"/>
      <c r="G77" s="50"/>
      <c r="H77" s="51"/>
      <c r="I77" s="3"/>
      <c r="J77" s="3"/>
      <c r="K77" s="91" t="s">
        <v>245</v>
      </c>
      <c r="L77" s="91"/>
      <c r="M77" s="48"/>
      <c r="N77" s="53"/>
      <c r="O77" s="48"/>
    </row>
    <row r="78" spans="2:24" ht="15.75">
      <c r="B78" s="48"/>
      <c r="C78" s="48"/>
      <c r="D78" s="49"/>
      <c r="E78" s="3"/>
      <c r="G78" s="50"/>
      <c r="H78" s="51"/>
      <c r="I78" s="3"/>
      <c r="J78" s="3"/>
      <c r="K78" s="52"/>
      <c r="L78" s="52"/>
      <c r="M78" s="48"/>
      <c r="N78" s="53"/>
      <c r="O78" s="48"/>
    </row>
    <row r="79" spans="2:24" ht="15.75">
      <c r="B79" s="48"/>
      <c r="C79" s="48"/>
      <c r="D79" s="49"/>
      <c r="E79" s="3"/>
      <c r="G79" s="50"/>
      <c r="H79" s="51"/>
      <c r="I79" s="3"/>
      <c r="J79" s="54"/>
      <c r="K79" s="52"/>
      <c r="L79" s="52"/>
      <c r="M79" s="48"/>
      <c r="N79" s="53"/>
      <c r="O79" s="48"/>
    </row>
    <row r="80" spans="2:24" ht="15.75">
      <c r="B80" s="48"/>
      <c r="C80" s="48"/>
      <c r="D80" s="49"/>
      <c r="E80" s="3"/>
      <c r="G80" s="50"/>
      <c r="H80" s="51"/>
      <c r="I80" s="3"/>
      <c r="J80" s="3"/>
      <c r="K80" s="52"/>
      <c r="L80" s="52"/>
      <c r="M80" s="48"/>
      <c r="N80" s="53"/>
      <c r="O80" s="48"/>
    </row>
    <row r="81" spans="2:15" ht="15.75">
      <c r="B81" s="48"/>
      <c r="C81" s="48"/>
      <c r="D81" s="49"/>
      <c r="E81" s="3"/>
      <c r="G81" s="50"/>
      <c r="H81" s="51"/>
      <c r="I81" s="3"/>
      <c r="J81" s="3"/>
      <c r="K81" s="52"/>
      <c r="L81" s="52"/>
      <c r="M81" s="48"/>
      <c r="N81" s="53"/>
      <c r="O81" s="48"/>
    </row>
    <row r="82" spans="2:15" ht="15.75">
      <c r="B82" s="48"/>
      <c r="C82" s="48"/>
      <c r="D82" s="49"/>
      <c r="E82" s="3"/>
      <c r="G82" s="50"/>
      <c r="H82" s="51"/>
      <c r="I82" s="3"/>
      <c r="J82" s="3"/>
      <c r="K82" s="52"/>
      <c r="L82" s="52"/>
      <c r="M82" s="48"/>
      <c r="N82" s="53"/>
      <c r="O82" s="48"/>
    </row>
    <row r="83" spans="2:15" ht="15.75">
      <c r="B83" s="48"/>
      <c r="C83" s="48"/>
      <c r="D83" s="49"/>
      <c r="E83" s="3"/>
      <c r="G83" s="50" t="s">
        <v>246</v>
      </c>
      <c r="H83" s="51"/>
      <c r="I83" s="3"/>
      <c r="J83" s="3"/>
      <c r="K83" s="52"/>
      <c r="L83" s="52"/>
      <c r="M83" s="48"/>
      <c r="N83" s="53"/>
      <c r="O83" s="48"/>
    </row>
    <row r="84" spans="2:15" ht="15.75">
      <c r="B84" s="48"/>
      <c r="C84" s="48"/>
      <c r="D84" s="49"/>
      <c r="E84" s="3"/>
      <c r="G84" s="50"/>
      <c r="H84" s="51"/>
      <c r="I84" s="3"/>
      <c r="J84" s="3"/>
      <c r="K84" s="52"/>
      <c r="L84" s="52"/>
      <c r="M84" s="48"/>
      <c r="N84" s="53"/>
      <c r="O84" s="48"/>
    </row>
    <row r="85" spans="2:15" ht="15.75">
      <c r="B85" s="48"/>
      <c r="C85" s="48"/>
      <c r="D85" s="49"/>
      <c r="E85" s="3"/>
      <c r="G85" s="50"/>
      <c r="H85" s="51"/>
      <c r="I85" s="3"/>
      <c r="J85" s="3"/>
      <c r="K85" s="52"/>
      <c r="L85" s="52"/>
      <c r="M85" s="48"/>
      <c r="N85" s="53"/>
      <c r="O85" s="48"/>
    </row>
    <row r="86" spans="2:15" ht="15.75">
      <c r="B86" s="48"/>
      <c r="C86" s="48"/>
      <c r="D86" s="49"/>
      <c r="E86" s="3"/>
      <c r="G86" s="50"/>
      <c r="H86" s="51"/>
      <c r="I86" s="3"/>
      <c r="J86" s="3"/>
      <c r="K86" s="52"/>
      <c r="L86" s="52"/>
      <c r="M86" s="48"/>
      <c r="N86" s="53"/>
      <c r="O86" s="48"/>
    </row>
    <row r="87" spans="2:15" ht="15.75">
      <c r="B87" s="48"/>
      <c r="C87" s="48"/>
      <c r="D87" s="49"/>
      <c r="E87" s="3"/>
      <c r="G87" s="50"/>
      <c r="H87" s="51"/>
      <c r="I87" s="3"/>
      <c r="J87" s="3"/>
      <c r="K87" s="52"/>
      <c r="L87" s="52"/>
      <c r="M87" s="48"/>
      <c r="N87" s="53"/>
      <c r="O87" s="48"/>
    </row>
    <row r="88" spans="2:15" ht="15.75">
      <c r="B88" s="48"/>
      <c r="C88" s="48"/>
      <c r="D88" s="49"/>
      <c r="E88" s="3"/>
      <c r="G88" s="50"/>
      <c r="H88" s="51"/>
      <c r="I88" s="3"/>
      <c r="J88" s="3"/>
      <c r="K88" s="52"/>
      <c r="L88" s="52"/>
      <c r="M88" s="48"/>
      <c r="N88" s="53"/>
      <c r="O88" s="48"/>
    </row>
    <row r="89" spans="2:15" ht="15.75">
      <c r="B89" s="48"/>
      <c r="C89" s="48"/>
      <c r="D89" s="49"/>
      <c r="E89" s="3"/>
      <c r="G89" s="50"/>
      <c r="H89" s="51"/>
      <c r="I89" s="3"/>
      <c r="J89" s="3"/>
      <c r="K89" s="52"/>
      <c r="L89" s="52"/>
      <c r="M89" s="48"/>
      <c r="N89" s="53"/>
      <c r="O89" s="48"/>
    </row>
    <row r="90" spans="2:15" ht="15.75">
      <c r="B90" s="48"/>
      <c r="C90" s="48"/>
      <c r="D90" s="49"/>
      <c r="E90" s="3"/>
      <c r="G90" s="50"/>
      <c r="H90" s="51"/>
      <c r="I90" s="3"/>
      <c r="J90" s="3"/>
      <c r="K90" s="52"/>
      <c r="L90" s="52"/>
      <c r="M90" s="48"/>
      <c r="N90" s="53"/>
      <c r="O90" s="48"/>
    </row>
    <row r="91" spans="2:15" ht="15.75">
      <c r="B91" s="48"/>
      <c r="C91" s="48"/>
      <c r="D91" s="49"/>
      <c r="E91" s="3"/>
      <c r="G91" s="50"/>
      <c r="H91" s="51"/>
      <c r="I91" s="3"/>
      <c r="J91" s="3"/>
      <c r="K91" s="52"/>
      <c r="L91" s="52"/>
      <c r="M91" s="48"/>
      <c r="N91" s="53"/>
      <c r="O91" s="48"/>
    </row>
    <row r="92" spans="2:15" ht="12.75" customHeight="1">
      <c r="B92" s="48"/>
      <c r="C92" s="48"/>
      <c r="D92" s="49"/>
      <c r="E92" s="3"/>
      <c r="G92" s="50"/>
      <c r="H92" s="51"/>
      <c r="I92" s="3"/>
      <c r="J92" s="3"/>
      <c r="K92" s="52"/>
      <c r="L92" s="52"/>
      <c r="M92" s="48"/>
      <c r="N92" s="53"/>
      <c r="O92" s="48"/>
    </row>
    <row r="93" spans="2:15" ht="12" customHeight="1">
      <c r="B93" s="48"/>
      <c r="C93" s="48"/>
      <c r="D93" s="49"/>
      <c r="E93" s="3"/>
      <c r="G93" s="50"/>
      <c r="H93" s="51"/>
      <c r="I93" s="3"/>
      <c r="J93" s="3"/>
      <c r="K93" s="52"/>
      <c r="L93" s="52"/>
      <c r="M93" s="48"/>
      <c r="N93" s="53"/>
      <c r="O93" s="48"/>
    </row>
    <row r="94" spans="2:15" ht="25.5" customHeight="1">
      <c r="B94" s="48"/>
      <c r="C94" s="48"/>
      <c r="D94" s="49"/>
      <c r="E94" s="3"/>
      <c r="G94" s="50"/>
      <c r="H94" s="51"/>
      <c r="I94" s="3"/>
      <c r="J94" s="3"/>
      <c r="K94" s="52"/>
      <c r="L94" s="52"/>
      <c r="M94" s="48"/>
      <c r="N94" s="53"/>
      <c r="O94" s="48"/>
    </row>
    <row r="95" spans="2:15" ht="35.25" customHeight="1">
      <c r="B95" s="84" t="s">
        <v>247</v>
      </c>
      <c r="C95" s="84"/>
      <c r="D95" s="84"/>
      <c r="E95" s="84"/>
      <c r="F95" s="84"/>
      <c r="G95" s="84"/>
      <c r="H95" s="84"/>
      <c r="I95" s="84"/>
      <c r="J95" s="84"/>
      <c r="K95" s="84"/>
      <c r="L95" s="84"/>
      <c r="M95" s="84"/>
      <c r="N95" s="84"/>
      <c r="O95" s="84"/>
    </row>
  </sheetData>
  <mergeCells count="43">
    <mergeCell ref="B95:O95"/>
    <mergeCell ref="B63:I63"/>
    <mergeCell ref="K63:O63"/>
    <mergeCell ref="B64:I64"/>
    <mergeCell ref="K64:O64"/>
    <mergeCell ref="B70:I70"/>
    <mergeCell ref="K70:O70"/>
    <mergeCell ref="B71:I71"/>
    <mergeCell ref="K71:O71"/>
    <mergeCell ref="B75:I75"/>
    <mergeCell ref="K75:O75"/>
    <mergeCell ref="K77:L77"/>
    <mergeCell ref="B48:I48"/>
    <mergeCell ref="K48:O48"/>
    <mergeCell ref="B55:I55"/>
    <mergeCell ref="K55:O55"/>
    <mergeCell ref="B56:I56"/>
    <mergeCell ref="K56:O56"/>
    <mergeCell ref="B39:I39"/>
    <mergeCell ref="K39:O39"/>
    <mergeCell ref="B40:I40"/>
    <mergeCell ref="K40:O40"/>
    <mergeCell ref="B47:I47"/>
    <mergeCell ref="K47:O47"/>
    <mergeCell ref="B23:I23"/>
    <mergeCell ref="K23:O23"/>
    <mergeCell ref="B31:I31"/>
    <mergeCell ref="K31:O31"/>
    <mergeCell ref="B32:I32"/>
    <mergeCell ref="K32:O32"/>
    <mergeCell ref="B22:I22"/>
    <mergeCell ref="K22:O22"/>
    <mergeCell ref="B5:O5"/>
    <mergeCell ref="B6:O6"/>
    <mergeCell ref="B7:J7"/>
    <mergeCell ref="K7:O7"/>
    <mergeCell ref="B8:O8"/>
    <mergeCell ref="B9:O9"/>
    <mergeCell ref="B10:O10"/>
    <mergeCell ref="B11:O11"/>
    <mergeCell ref="B12:O12"/>
    <mergeCell ref="B13:O13"/>
    <mergeCell ref="B14:G14"/>
  </mergeCells>
  <conditionalFormatting sqref="O1:O1048576">
    <cfRule type="duplicateValues" dxfId="0" priority="1"/>
  </conditionalFormatting>
  <pageMargins left="0.39370078740157483" right="0.11811023622047245" top="0.15748031496062992" bottom="0.15748031496062992" header="0.31496062992125984" footer="0.31496062992125984"/>
  <pageSetup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VIATICOS NAC</vt:lpstr>
      <vt:lpstr>'VIATICOS NAC'!Títulos_a_imprimir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Heidy Yesenia Godínez Pérez</dc:creator>
  <cp:lastModifiedBy>Rosa Virginia Aldana Pérez</cp:lastModifiedBy>
  <dcterms:created xsi:type="dcterms:W3CDTF">2022-12-05T13:11:24Z</dcterms:created>
  <dcterms:modified xsi:type="dcterms:W3CDTF">2022-12-05T15:55:47Z</dcterms:modified>
</cp:coreProperties>
</file>