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raldana\Desktop\UIP mensual diciembre 2022\"/>
    </mc:Choice>
  </mc:AlternateContent>
  <xr:revisionPtr revIDLastSave="0" documentId="8_{BCE3BFFB-0E48-4DCD-B30D-25CC8325B5D2}" xr6:coauthVersionLast="47" xr6:coauthVersionMax="47" xr10:uidLastSave="{00000000-0000-0000-0000-000000000000}"/>
  <bookViews>
    <workbookView xWindow="-120" yWindow="-120" windowWidth="21840" windowHeight="13140" xr2:uid="{780E59B2-87B9-41F3-8048-889E4E53B8DA}"/>
  </bookViews>
  <sheets>
    <sheet name="VIATICOS NAC" sheetId="1" r:id="rId1"/>
  </sheets>
  <definedNames>
    <definedName name="_xlnm.Print_Titles" localSheetId="0">'VIATICOS NAC'!$1:$15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 l="1"/>
  <c r="J31" i="1" s="1"/>
  <c r="J32" i="1" s="1"/>
  <c r="J39" i="1" s="1"/>
  <c r="J40" i="1" s="1"/>
  <c r="J46" i="1" s="1"/>
  <c r="J22" i="1"/>
</calcChain>
</file>

<file path=xl/sharedStrings.xml><?xml version="1.0" encoding="utf-8"?>
<sst xmlns="http://schemas.openxmlformats.org/spreadsheetml/2006/main" count="274" uniqueCount="154">
  <si>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</si>
  <si>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</si>
  <si>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</si>
  <si>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</si>
  <si>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</si>
  <si>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</si>
  <si>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</si>
  <si>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Diciembre de 2022</t>
  </si>
  <si>
    <t xml:space="preserve"> VIAJES 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</si>
  <si>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</si>
  <si>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</si>
  <si>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</si>
  <si>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</si>
  <si>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</si>
  <si>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</si>
  <si>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</si>
  <si>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</si>
  <si>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</si>
  <si>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Pago con CUR o Fondo Rotativo</t>
  </si>
  <si>
    <t>Fecha aprobación SICOIN</t>
  </si>
  <si>
    <t>Valor Pasaje y Combustible</t>
  </si>
  <si>
    <t>Objetivo, Justificación y Logros Alcanzados</t>
  </si>
  <si>
    <t>No. de Formulario de Liquidación</t>
  </si>
  <si>
    <t>SEPREM</t>
  </si>
  <si>
    <t>DEL  06/10/2022 AL 09/10/2022</t>
  </si>
  <si>
    <t>José René Santos Dávila</t>
  </si>
  <si>
    <t>801217-2</t>
  </si>
  <si>
    <t>Trabajador Operativo IV</t>
  </si>
  <si>
    <t>Director Técnico III</t>
  </si>
  <si>
    <t>Chiquimula, Chiquimula; Guastatoya, El Progreso.</t>
  </si>
  <si>
    <t>FR03 No. Fondo Constitución 1; No. Entrada 13; CUR De Regularización No. 1021</t>
  </si>
  <si>
    <t>Traslado de personal de la Secretaría Presidencial de la Mujer para Elección de Representantes de Organizaciones de Mujeres a los departamentos de Chiquimula y El Progreso.</t>
  </si>
  <si>
    <t>VL--5559</t>
  </si>
  <si>
    <t>DEL 08/10/2022 AL 11/10/2022</t>
  </si>
  <si>
    <t>Sebastián Guamuch Xiquín</t>
  </si>
  <si>
    <t>1667664-5</t>
  </si>
  <si>
    <t>San Benito y Flores, Petén.</t>
  </si>
  <si>
    <t>Traslado de personal de la Secretaría Presidencial de la Mujer para Elección de Representantes de Organizaciones de Mujeres al departamento de Petén.</t>
  </si>
  <si>
    <t>VL-5557</t>
  </si>
  <si>
    <t>DEL 06/10/2022 AL 07/10/2022</t>
  </si>
  <si>
    <t>Lilian Noemi García Pisquiy</t>
  </si>
  <si>
    <t>3711417-4</t>
  </si>
  <si>
    <t>Secretario Oficinista</t>
  </si>
  <si>
    <t>Directora de Análisis Jurídico y Control de Convencionalidad</t>
  </si>
  <si>
    <t>Chimaltenango, Chimaltenango.</t>
  </si>
  <si>
    <t>Apoyo logístico en Reuniones de elección de representantes de organizaciones de mujeres ante CODEDE, en el departamento de Chimaltenango.</t>
  </si>
  <si>
    <t>VL-5568</t>
  </si>
  <si>
    <t>DEL 04/10/2022 AL 05/10/2022</t>
  </si>
  <si>
    <t>Daniel Josué Rosales Quevedo</t>
  </si>
  <si>
    <t>7239402-1</t>
  </si>
  <si>
    <t>Asistente de Recursos Humanos</t>
  </si>
  <si>
    <t>Directora de la Dirección de Recursos Humanos</t>
  </si>
  <si>
    <t>Antigua Guatemala, Sacatepéquez.</t>
  </si>
  <si>
    <t>Apoyo logístico en Reuniones de elección de representantes de organizaciones de mujeres ante CODEDE, en el departamento de Sacatepéquez.</t>
  </si>
  <si>
    <t>VL-5592</t>
  </si>
  <si>
    <t>VL-5562</t>
  </si>
  <si>
    <t>DEL 26/10/2022 AL 28/10/2022</t>
  </si>
  <si>
    <t>Leonel Enrique Mancilla Sequen</t>
  </si>
  <si>
    <t>334655-2</t>
  </si>
  <si>
    <t>Piloto</t>
  </si>
  <si>
    <t>Chiquimula, Chiquimula</t>
  </si>
  <si>
    <t>Traslado de personal de la Secretaría Presidencial de la Mujer para Elección de Representantes de Organizaciones de Mujeres al departamento de Chiquimula.</t>
  </si>
  <si>
    <t>VL--5589</t>
  </si>
  <si>
    <t>VAN</t>
  </si>
  <si>
    <t>VIENEN</t>
  </si>
  <si>
    <t>Carla Felícita Quezada Rodríguez</t>
  </si>
  <si>
    <t>3124266-9</t>
  </si>
  <si>
    <t>Asesor Profesional Especializado III</t>
  </si>
  <si>
    <t>Jefa de Departamento de Coordinación Estratégica Sectorial y Territorial</t>
  </si>
  <si>
    <t>Chiquimula, Chiquimula.</t>
  </si>
  <si>
    <t>Apoyo logístico en Reuniones de elección de representantes de organizaciones de mujeres ante CODEDE, en el departamento de Chiquimula.</t>
  </si>
  <si>
    <t>VL-5584</t>
  </si>
  <si>
    <t xml:space="preserve">Luis Pedro Villatoro Meda </t>
  </si>
  <si>
    <t>5891429-3</t>
  </si>
  <si>
    <t xml:space="preserve">Subsecretaria Presidencial de la Mujer </t>
  </si>
  <si>
    <t>Cobertura periodística y apoyo logístico en Reuniones de elección de representantes de organizaciones de mujeres ante el CODEDE en el departamento de Chiquimula.</t>
  </si>
  <si>
    <t>VL-5587</t>
  </si>
  <si>
    <t>Lucrecia Eugenia De León Quiñonez</t>
  </si>
  <si>
    <t>1417445-6</t>
  </si>
  <si>
    <t>Servicios Profesionales</t>
  </si>
  <si>
    <t>Directora de Gestión de Políticas Públicas para la Equidad entre Hombres y Mujeres</t>
  </si>
  <si>
    <t>RG-L 171</t>
  </si>
  <si>
    <t>Nury Edith Rojas Prado</t>
  </si>
  <si>
    <t>602303-7</t>
  </si>
  <si>
    <t>Subdirector Técnico III</t>
  </si>
  <si>
    <t>VL-5590</t>
  </si>
  <si>
    <t>Claudia Corina Estrada Fuentes</t>
  </si>
  <si>
    <t>5074735-5</t>
  </si>
  <si>
    <t>Secretaria Oficinista</t>
  </si>
  <si>
    <t xml:space="preserve">Chiquimula, Chiquimula. </t>
  </si>
  <si>
    <t>Apoyo Logístico en Reuniones de elección de representantes de organizaciones de mujeres ante CODEDE, en el departamento de Chiquimula.</t>
  </si>
  <si>
    <t>VL-5614</t>
  </si>
  <si>
    <t>DEL 22/11/2022 AL 23/11/2022</t>
  </si>
  <si>
    <t>Miriam Hortencia Calderón Cervantes</t>
  </si>
  <si>
    <t>1232358-6</t>
  </si>
  <si>
    <t>Asesor Profesional Especializado IV</t>
  </si>
  <si>
    <t>Flores, Petén</t>
  </si>
  <si>
    <t>Reunión de Red de Direcciones Técnicas Municipales en el departamento de Petén.</t>
  </si>
  <si>
    <t>VL-5613</t>
  </si>
  <si>
    <t>José Domingo Ajú Pol</t>
  </si>
  <si>
    <t>2230743-5</t>
  </si>
  <si>
    <t>Servicios Técnicos</t>
  </si>
  <si>
    <t>Brindar apoyo en la conducción del vehículo oficial para realizar el traslado de personal de la Secretaría Presidencial de la Mujer para Elección de Representantes de Organizaciones de Mujeres, al municipio de Chimaltenango del departamento de Chimaltenango.</t>
  </si>
  <si>
    <t>RG-L 173</t>
  </si>
  <si>
    <t>Floridalma Janeth Navas Salazar de Castillo</t>
  </si>
  <si>
    <t>7716532-2</t>
  </si>
  <si>
    <t>Asistente Profesional IV</t>
  </si>
  <si>
    <t xml:space="preserve">Apoyo logístico en Reuniones de elección de representantes de organizaciones de mujeres ante CODEDE, en el departamento de Chimaltenango. </t>
  </si>
  <si>
    <t>VL-5580</t>
  </si>
  <si>
    <t>DEL 05/10/2022 AL 06/10/2022</t>
  </si>
  <si>
    <t>Escuintla, Escuintla.</t>
  </si>
  <si>
    <t>Apoyo logístico en Reuniones de elección de representantes de organizaciones de mujeres ante CODEDE, en el departamento de Escuintla.</t>
  </si>
  <si>
    <t>VL-5612</t>
  </si>
  <si>
    <t>Apoyo logístico en Reuniones de elección de representantes de organizaciones de mujeres ante CODEDE, en el departamento de Petén.</t>
  </si>
  <si>
    <t>VL-5615</t>
  </si>
  <si>
    <t>DEL 24/11/2022 AL 25/11/2022</t>
  </si>
  <si>
    <t>Erika Liliana Alvarez Lima</t>
  </si>
  <si>
    <t>3389197-4</t>
  </si>
  <si>
    <t>Guatemala, Guatemala.</t>
  </si>
  <si>
    <t>Participación en Conmemoración del Día Internacional de la Eliminación de la Violencia conta la Mujer, en el departamento de Guatemala.</t>
  </si>
  <si>
    <t>RG-L 183</t>
  </si>
  <si>
    <t>Lisset Rosybell Motta Bardales de Rodríguez</t>
  </si>
  <si>
    <t>3724099-4</t>
  </si>
  <si>
    <t>RG-L 186</t>
  </si>
  <si>
    <t>DEL 30/11/2022 AL 01/12/2022</t>
  </si>
  <si>
    <t>Presentación del nuevo Plan Estratégico Institucional y los resultados alcanzados durante el 2022, en el departamento de Guatemala.</t>
  </si>
  <si>
    <t>RG-L 187</t>
  </si>
  <si>
    <t>Wendy Claribel Ríos Pérez de Corado</t>
  </si>
  <si>
    <t>821131-0</t>
  </si>
  <si>
    <t>CUR No. 1024</t>
  </si>
  <si>
    <t>RG-L 188</t>
  </si>
  <si>
    <t>Blanca Azucena Beltrand Hernández de Vega</t>
  </si>
  <si>
    <t>6122284-4</t>
  </si>
  <si>
    <t>CUR No. 1025</t>
  </si>
  <si>
    <t>RG-L 185</t>
  </si>
  <si>
    <t>Jimena Mariel Franco Gómez de España</t>
  </si>
  <si>
    <t>3697461-7</t>
  </si>
  <si>
    <t>CUR No. 1013</t>
  </si>
  <si>
    <t>RG-L 190</t>
  </si>
  <si>
    <t>Lucrecia del Rosario Pisquiy Pac</t>
  </si>
  <si>
    <t>2440575-2</t>
  </si>
  <si>
    <t>Delegada Departamental de Quetzaltenango.</t>
  </si>
  <si>
    <t>CUR No. 1029</t>
  </si>
  <si>
    <t>VL-5603</t>
  </si>
  <si>
    <t>Irma Leticia Argueta Cuyuch</t>
  </si>
  <si>
    <t>2213409-3</t>
  </si>
  <si>
    <t>Delegada Departamental de Huehuetenango</t>
  </si>
  <si>
    <t>CUR No. 1028</t>
  </si>
  <si>
    <t>VL-5605</t>
  </si>
  <si>
    <t>TOTAL</t>
  </si>
  <si>
    <t>Elaborado:</t>
  </si>
  <si>
    <t>Aprobado:</t>
  </si>
  <si>
    <t>4a calle 7-37, zona 1 Guatemala – PBX: 2207-9400                                                                                                                                                                                                                                                                                                                                         www.seprem.gob.gt</t>
  </si>
  <si>
    <t>Artículo 10, numeral 12, Ley de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</si>
</sst>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43" formatCode="_-* #,##0.00_-;\-* #,##0.00_-;_-* &quot;-&quot;??_-;_-@_-"/>
    <numFmt numFmtId="164" formatCode="_(&quot;Q&quot;* #,##0.00_);_(&quot;Q&quot;* \(#,##0.00\);_(&quot;Q&quot;*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8"/>
      <color indexed="8"/>
      <name val="Calibri"/>
      <family val="2"/>
      <scheme val="minor"/>
    </font>
    <font>
      <sz val="8"/>
      <color theme="1"/>
      <name val="Calibri"/>
      <family val="2"/>
      <scheme val="minor"/>
    </font>
    <font>
      <sz val="8"/>
      <name val="Calibri"/>
      <family val="2"/>
      <scheme val="minor"/>
    </font>
    <font>
      <sz val="8"/>
      <color rgb="FF000000"/>
      <name val="Calibri"/>
      <family val="2"/>
      <scheme val="minor"/>
    </font>
    <font>
      <sz val="7"/>
      <color theme="1"/>
      <name val="Calibri"/>
      <family val="2"/>
      <scheme val="minor"/>
    </font>
    <font>
      <b/>
      <sz val="10"/>
      <color indexed="8"/>
      <name val="Albertus Medium"/>
      <family val="2"/>
    </font>
    <font>
      <sz val="8"/>
      <color theme="1"/>
      <name val="Albertus Medium"/>
      <family val="2"/>
    </font>
    <font>
      <b/>
      <sz val="8"/>
      <color theme="1"/>
      <name val="Albertus Medium"/>
      <family val="2"/>
    </font>
    <font>
      <b/>
      <sz val="11"/>
      <color theme="1"/>
      <name val="Albertus Medium"/>
      <family val="2"/>
    </font>
    <font>
      <sz val="8"/>
      <color rgb="FF000000"/>
      <name val="Albertus Medium"/>
      <family val="2"/>
    </font>
  </fonts>
  <fills count="2">
    <fill>
      <patternFill patternType="none"/>
    </fill>
    <fill>
      <patternFill patternType="gray125"/>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7" fillId="0" borderId="0"/>
  </cellStyleXfs>
  <cellXfs count="92">
    <xf numFmtId="0" fontId="0" fillId="0" borderId="0" xfId="0"/>
    <xf numFmtId="0" fontId="3" fillId="0" borderId="0" xfId="3" applyFont="1"/>
    <xf numFmtId="4" fontId="3" fillId="0" borderId="0" xfId="3" applyNumberFormat="1" applyFont="1"/>
    <xf numFmtId="0" fontId="3" fillId="0" borderId="0" xfId="0" applyFont="1"/>
    <xf numFmtId="0" fontId="5" fillId="0" borderId="0" xfId="0" applyFont="1" applyAlignment="1">
      <alignment vertical="center"/>
    </xf>
    <xf numFmtId="0" fontId="5" fillId="0" borderId="0" xfId="0" applyFont="1" applyAlignment="1">
      <alignment vertical="center" wrapText="1"/>
    </xf>
    <xf numFmtId="0" fontId="9" fillId="0" borderId="1" xfId="4" applyFont="1" applyBorder="1" applyAlignment="1">
      <alignment horizontal="center" vertical="center" wrapText="1"/>
    </xf>
    <xf numFmtId="0" fontId="9" fillId="0" borderId="2" xfId="0" applyFont="1" applyBorder="1" applyAlignment="1">
      <alignment horizontal="center" vertical="center" wrapText="1"/>
    </xf>
    <xf numFmtId="0" fontId="9" fillId="0" borderId="2" xfId="4" applyFont="1" applyBorder="1" applyAlignment="1">
      <alignment horizontal="center" vertical="center" wrapText="1"/>
    </xf>
    <xf numFmtId="164" fontId="9" fillId="0" borderId="2" xfId="4" applyNumberFormat="1" applyFont="1" applyBorder="1" applyAlignment="1">
      <alignment horizontal="center" vertical="center" wrapText="1"/>
    </xf>
    <xf numFmtId="0" fontId="10" fillId="0" borderId="2" xfId="3" applyFont="1" applyBorder="1" applyAlignment="1">
      <alignment horizontal="center" vertical="center" wrapText="1"/>
    </xf>
    <xf numFmtId="4" fontId="10" fillId="0" borderId="2" xfId="3" applyNumberFormat="1" applyFont="1" applyBorder="1" applyAlignment="1">
      <alignment horizontal="center" vertical="center" wrapText="1"/>
    </xf>
    <xf numFmtId="0" fontId="10" fillId="0" borderId="3" xfId="3" applyFont="1" applyBorder="1" applyAlignment="1">
      <alignment horizontal="center" vertical="center" wrapText="1"/>
    </xf>
    <xf numFmtId="0" fontId="3" fillId="0" borderId="0" xfId="3" applyFont="1" applyAlignment="1">
      <alignment horizontal="center" vertical="center"/>
    </xf>
    <xf numFmtId="0" fontId="11" fillId="0" borderId="4" xfId="4" applyFont="1" applyBorder="1" applyAlignment="1">
      <alignment horizontal="center" vertical="center" wrapText="1"/>
    </xf>
    <xf numFmtId="14" fontId="11" fillId="0" borderId="5" xfId="0" applyNumberFormat="1" applyFont="1" applyBorder="1" applyAlignment="1">
      <alignment horizontal="center" vertical="center" wrapText="1"/>
    </xf>
    <xf numFmtId="0" fontId="12" fillId="0" borderId="5" xfId="3" applyFont="1" applyBorder="1" applyAlignment="1">
      <alignment horizontal="center" vertical="center" wrapText="1"/>
    </xf>
    <xf numFmtId="0" fontId="13" fillId="0" borderId="5" xfId="3" applyFont="1" applyBorder="1" applyAlignment="1">
      <alignment horizontal="center" vertical="center" wrapText="1"/>
    </xf>
    <xf numFmtId="44" fontId="12" fillId="0" borderId="5" xfId="2" applyFont="1" applyFill="1" applyBorder="1" applyAlignment="1">
      <alignment horizontal="center" vertical="center" wrapText="1"/>
    </xf>
    <xf numFmtId="14" fontId="12" fillId="0" borderId="5" xfId="3" applyNumberFormat="1" applyFont="1" applyBorder="1" applyAlignment="1">
      <alignment horizontal="center" vertical="center" wrapText="1"/>
    </xf>
    <xf numFmtId="0" fontId="14" fillId="0" borderId="5" xfId="0" applyFont="1" applyBorder="1" applyAlignment="1">
      <alignment horizontal="justify" vertical="center" wrapText="1"/>
    </xf>
    <xf numFmtId="0" fontId="13" fillId="0" borderId="6" xfId="3" applyFont="1" applyBorder="1" applyAlignment="1">
      <alignment horizontal="center" vertical="center" wrapText="1"/>
    </xf>
    <xf numFmtId="0" fontId="1" fillId="0" borderId="0" xfId="3"/>
    <xf numFmtId="0" fontId="15" fillId="0" borderId="0" xfId="3" applyFont="1" applyAlignment="1">
      <alignment vertical="top" wrapText="1"/>
    </xf>
    <xf numFmtId="44" fontId="13" fillId="0" borderId="5" xfId="2" applyFont="1" applyFill="1" applyBorder="1" applyAlignment="1">
      <alignment horizontal="center" vertical="center" wrapText="1"/>
    </xf>
    <xf numFmtId="0" fontId="14" fillId="0" borderId="18" xfId="0" applyFont="1" applyBorder="1" applyAlignment="1">
      <alignment horizontal="justify" vertical="center" wrapText="1"/>
    </xf>
    <xf numFmtId="0" fontId="13" fillId="0" borderId="5" xfId="0" applyFont="1" applyBorder="1" applyAlignment="1">
      <alignment horizontal="justify" vertical="center" wrapText="1"/>
    </xf>
    <xf numFmtId="0" fontId="11" fillId="0" borderId="19" xfId="4" applyFont="1" applyBorder="1" applyAlignment="1">
      <alignment horizontal="center" vertical="center" wrapText="1"/>
    </xf>
    <xf numFmtId="14" fontId="11" fillId="0" borderId="18" xfId="0" applyNumberFormat="1" applyFont="1" applyBorder="1" applyAlignment="1">
      <alignment horizontal="center" vertical="center" wrapText="1"/>
    </xf>
    <xf numFmtId="0" fontId="12" fillId="0" borderId="18" xfId="3" applyFont="1" applyBorder="1" applyAlignment="1">
      <alignment horizontal="center" vertical="center" wrapText="1"/>
    </xf>
    <xf numFmtId="0" fontId="13" fillId="0" borderId="18" xfId="3" applyFont="1" applyBorder="1" applyAlignment="1">
      <alignment horizontal="center" vertical="center" wrapText="1"/>
    </xf>
    <xf numFmtId="44" fontId="13" fillId="0" borderId="18" xfId="2" applyFont="1" applyFill="1" applyBorder="1" applyAlignment="1">
      <alignment horizontal="center" vertical="center" wrapText="1"/>
    </xf>
    <xf numFmtId="0" fontId="13" fillId="0" borderId="20" xfId="3" applyFont="1" applyBorder="1" applyAlignment="1">
      <alignment horizontal="center" vertical="center" wrapText="1"/>
    </xf>
    <xf numFmtId="44" fontId="2" fillId="0" borderId="23" xfId="3" applyNumberFormat="1" applyFont="1" applyBorder="1"/>
    <xf numFmtId="44" fontId="12" fillId="0" borderId="18" xfId="2" applyFont="1" applyFill="1" applyBorder="1" applyAlignment="1">
      <alignment horizontal="center" vertical="center" wrapText="1"/>
    </xf>
    <xf numFmtId="0" fontId="11" fillId="0" borderId="12" xfId="4" applyFont="1" applyBorder="1" applyAlignment="1">
      <alignment horizontal="center" vertical="center" wrapText="1"/>
    </xf>
    <xf numFmtId="0" fontId="13" fillId="0" borderId="13" xfId="3" applyFont="1" applyBorder="1" applyAlignment="1">
      <alignment horizontal="center" vertical="center" wrapText="1"/>
    </xf>
    <xf numFmtId="0" fontId="12" fillId="0" borderId="13" xfId="3" applyFont="1" applyBorder="1" applyAlignment="1">
      <alignment horizontal="center" vertical="center" wrapText="1"/>
    </xf>
    <xf numFmtId="44" fontId="13" fillId="0" borderId="13" xfId="2" applyFont="1" applyFill="1" applyBorder="1" applyAlignment="1">
      <alignment horizontal="center" vertical="center" wrapText="1"/>
    </xf>
    <xf numFmtId="0" fontId="13" fillId="0" borderId="14" xfId="3" applyFont="1" applyBorder="1" applyAlignment="1">
      <alignment horizontal="center" vertical="center" wrapText="1"/>
    </xf>
    <xf numFmtId="14" fontId="11" fillId="0" borderId="13" xfId="0" applyNumberFormat="1" applyFont="1" applyBorder="1" applyAlignment="1">
      <alignment horizontal="center" vertical="center" wrapText="1"/>
    </xf>
    <xf numFmtId="44" fontId="12" fillId="0" borderId="13" xfId="2" applyFont="1" applyFill="1" applyBorder="1" applyAlignment="1">
      <alignment horizontal="center" vertical="center" wrapText="1"/>
    </xf>
    <xf numFmtId="0" fontId="13" fillId="0" borderId="13" xfId="0" applyFont="1" applyBorder="1" applyAlignment="1">
      <alignment horizontal="justify" vertical="center" wrapText="1"/>
    </xf>
    <xf numFmtId="0" fontId="13" fillId="0" borderId="18" xfId="0" applyFont="1" applyBorder="1" applyAlignment="1">
      <alignment horizontal="justify" vertical="center" wrapText="1"/>
    </xf>
    <xf numFmtId="14" fontId="11" fillId="0" borderId="25" xfId="0" applyNumberFormat="1" applyFont="1" applyBorder="1" applyAlignment="1">
      <alignment horizontal="center" vertical="center" wrapText="1"/>
    </xf>
    <xf numFmtId="0" fontId="2" fillId="0" borderId="0" xfId="3" applyFont="1" applyAlignment="1">
      <alignment horizontal="center"/>
    </xf>
    <xf numFmtId="44" fontId="2" fillId="0" borderId="0" xfId="3" applyNumberFormat="1" applyFont="1"/>
    <xf numFmtId="0" fontId="1" fillId="0" borderId="0" xfId="3" applyAlignment="1">
      <alignment horizontal="center"/>
    </xf>
    <xf numFmtId="0" fontId="17" fillId="0" borderId="0" xfId="0" applyFont="1"/>
    <xf numFmtId="0" fontId="5" fillId="0" borderId="0" xfId="0" applyFont="1" applyAlignment="1">
      <alignment horizontal="right"/>
    </xf>
    <xf numFmtId="0" fontId="18" fillId="0" borderId="0" xfId="0" applyFont="1"/>
    <xf numFmtId="0" fontId="19" fillId="0" borderId="0" xfId="0" applyFont="1"/>
    <xf numFmtId="0" fontId="5" fillId="0" borderId="0" xfId="0" applyFont="1" applyAlignment="1">
      <alignment horizontal="center"/>
    </xf>
    <xf numFmtId="0" fontId="20" fillId="0" borderId="0" xfId="0" applyFont="1" applyAlignment="1">
      <alignment horizontal="justify" vertical="center" wrapText="1"/>
    </xf>
    <xf numFmtId="43" fontId="3" fillId="0" borderId="0" xfId="1" applyFont="1" applyFill="1"/>
    <xf numFmtId="0" fontId="2" fillId="0" borderId="21" xfId="3" applyFont="1" applyBorder="1" applyAlignment="1">
      <alignment horizontal="center"/>
    </xf>
    <xf numFmtId="0" fontId="2" fillId="0" borderId="22" xfId="3" applyFont="1" applyBorder="1" applyAlignment="1">
      <alignment horizontal="center"/>
    </xf>
    <xf numFmtId="0" fontId="1" fillId="0" borderId="22" xfId="3" applyBorder="1" applyAlignment="1">
      <alignment horizontal="center"/>
    </xf>
    <xf numFmtId="0" fontId="1" fillId="0" borderId="24" xfId="3"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8" fillId="0" borderId="0" xfId="4" applyFont="1" applyAlignment="1">
      <alignment horizontal="center" wrapText="1"/>
    </xf>
    <xf numFmtId="0" fontId="5" fillId="0" borderId="0" xfId="0" applyFont="1" applyAlignment="1">
      <alignment horizontal="center"/>
    </xf>
    <xf numFmtId="0" fontId="5" fillId="0" borderId="0" xfId="3" applyFont="1" applyAlignment="1">
      <alignment horizontal="center" wrapText="1"/>
    </xf>
    <xf numFmtId="0" fontId="16" fillId="0" borderId="15" xfId="4" applyFont="1" applyBorder="1" applyAlignment="1">
      <alignment horizontal="center" vertical="center" wrapText="1"/>
    </xf>
    <xf numFmtId="0" fontId="16" fillId="0" borderId="16" xfId="4" applyFont="1" applyBorder="1" applyAlignment="1">
      <alignment horizontal="center" vertical="center" wrapText="1"/>
    </xf>
    <xf numFmtId="0" fontId="16" fillId="0" borderId="26" xfId="4" applyFont="1" applyBorder="1" applyAlignment="1">
      <alignment horizontal="center" vertical="center" wrapText="1"/>
    </xf>
    <xf numFmtId="0" fontId="1" fillId="0" borderId="27" xfId="3" applyBorder="1" applyAlignment="1">
      <alignment horizontal="center"/>
    </xf>
    <xf numFmtId="0" fontId="1" fillId="0" borderId="16" xfId="3" applyBorder="1" applyAlignment="1">
      <alignment horizontal="center"/>
    </xf>
    <xf numFmtId="0" fontId="1" fillId="0" borderId="17" xfId="3" applyBorder="1" applyAlignment="1">
      <alignment horizontal="center"/>
    </xf>
  </cellXfs>
  <cellStyles count="5">
    <cellStyle name="Millares" xfId="1" builtinId="3"/>
    <cellStyle name="Moneda" xfId="2" builtinId="4"/>
    <cellStyle name="Normal" xfId="0" builtinId="0"/>
    <cellStyle name="Normal 2" xfId="3" xr:uid="{9D5A2E52-C0E5-4350-9DB2-D74F25ACFE94}"/>
    <cellStyle name="Normal 3" xfId="4" xr:uid="{0B437C54-34D2-4F8C-8D8F-BF8FB89C9D1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581025</xdr:colOff>
      <xdr:row>0</xdr:row>
      <xdr:rowOff>95249</xdr:rowOff>
    </xdr:from>
    <xdr:to>
      <xdr:col>9</xdr:col>
      <xdr:colOff>438150</xdr:colOff>
      <xdr:row>3</xdr:row>
      <xdr:rowOff>38099</xdr:rowOff>
    </xdr:to>
    <xdr:pic>
      <xdr:nvPicPr>
        <xdr:cNvPr id="2" name="Imagen 1">
          <a:extLst>
            <a:ext uri="{FF2B5EF4-FFF2-40B4-BE49-F238E27FC236}">
              <a16:creationId xmlns:a16="http://schemas.microsoft.com/office/drawing/2014/main" id="{F3667C4E-BFE2-4F0C-B301-1BE6BE51C8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6325" y="95249"/>
          <a:ext cx="2409825" cy="4857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DB6F-2DBE-4F0D-B627-24847380C6B3}">
  <dimension ref="B3:X52"/>
  <sheetViews>
    <sheetView tabSelected="1" zoomScaleNormal="100" workbookViewId="0">
      <selection activeCell="B12" sqref="B12:O12"/>
    </sheetView>
  </sheetViews>
  <sheetFormatPr baseColWidth="10" defaultRowHeight="14.25"/>
  <cols>
    <col min="1" max="1" width="0.42578125" style="1" customWidth="1"/>
    <col min="2" max="2" width="8.140625" style="1" customWidth="1"/>
    <col min="3" max="3" width="10.42578125" style="1" bestFit="1" customWidth="1"/>
    <col min="4" max="4" width="19.42578125" style="1" bestFit="1" customWidth="1"/>
    <col min="5" max="5" width="9" style="1" bestFit="1" customWidth="1"/>
    <col min="6" max="6" width="17.140625" style="1" bestFit="1" customWidth="1"/>
    <col min="7" max="7" width="13.42578125" style="1" bestFit="1" customWidth="1"/>
    <col min="8" max="8" width="16.85546875" style="1" customWidth="1"/>
    <col min="9" max="9" width="8" style="1" bestFit="1" customWidth="1"/>
    <col min="10" max="10" width="17" style="2" customWidth="1"/>
    <col min="11" max="11" width="11.28515625" style="1" customWidth="1"/>
    <col min="12" max="12" width="11" style="1" bestFit="1" customWidth="1"/>
    <col min="13" max="13" width="10" style="2" customWidth="1"/>
    <col min="14" max="14" width="22.85546875" style="1" customWidth="1"/>
    <col min="15" max="15" width="9.42578125" style="1" bestFit="1" customWidth="1"/>
    <col min="16" max="16384" width="11.42578125" style="1"/>
  </cols>
  <sheetData>
    <row r="3" spans="2:24">
      <c r="K3" s="3"/>
    </row>
    <row r="4" spans="2:24" ht="10.5" customHeight="1" thickBot="1"/>
    <row r="5" spans="2:24" s="3" customFormat="1" ht="18">
      <c r="B5" s="59" t="s">
        <v>0</v>
      </c>
      <c r="C5" s="60"/>
      <c r="D5" s="60"/>
      <c r="E5" s="60"/>
      <c r="F5" s="60"/>
      <c r="G5" s="60"/>
      <c r="H5" s="60"/>
      <c r="I5" s="60"/>
      <c r="J5" s="60"/>
      <c r="K5" s="60"/>
      <c r="L5" s="60"/>
      <c r="M5" s="60"/>
      <c r="N5" s="60"/>
      <c r="O5" s="61"/>
      <c r="P5" s="4"/>
      <c r="Q5" s="4"/>
      <c r="R5" s="4"/>
      <c r="S5" s="4"/>
      <c r="T5" s="4"/>
      <c r="U5" s="4"/>
    </row>
    <row r="6" spans="2:24" s="3" customFormat="1" ht="18">
      <c r="B6" s="62" t="s">
        <v>1</v>
      </c>
      <c r="C6" s="63"/>
      <c r="D6" s="63"/>
      <c r="E6" s="63"/>
      <c r="F6" s="63"/>
      <c r="G6" s="63"/>
      <c r="H6" s="63"/>
      <c r="I6" s="63"/>
      <c r="J6" s="63"/>
      <c r="K6" s="63"/>
      <c r="L6" s="63"/>
      <c r="M6" s="63"/>
      <c r="N6" s="63"/>
      <c r="O6" s="64"/>
      <c r="P6" s="4"/>
      <c r="Q6" s="4"/>
      <c r="R6" s="4"/>
      <c r="S6" s="4"/>
      <c r="T6" s="4"/>
      <c r="U6" s="4"/>
    </row>
    <row r="7" spans="2:24" s="3" customFormat="1" ht="15.75">
      <c r="B7" s="65" t="s">
        <v>2</v>
      </c>
      <c r="C7" s="66"/>
      <c r="D7" s="66"/>
      <c r="E7" s="66"/>
      <c r="F7" s="66"/>
      <c r="G7" s="66"/>
      <c r="H7" s="66"/>
      <c r="I7" s="66"/>
      <c r="J7" s="67"/>
      <c r="K7" s="68" t="s">
        <v>3</v>
      </c>
      <c r="L7" s="69"/>
      <c r="M7" s="69"/>
      <c r="N7" s="69"/>
      <c r="O7" s="70"/>
      <c r="P7" s="5"/>
      <c r="Q7" s="5"/>
      <c r="R7" s="5"/>
      <c r="S7" s="5"/>
      <c r="T7" s="5"/>
      <c r="U7" s="5"/>
    </row>
    <row r="8" spans="2:24" s="3" customFormat="1" ht="15.75">
      <c r="B8" s="71" t="s">
        <v>4</v>
      </c>
      <c r="C8" s="72"/>
      <c r="D8" s="72"/>
      <c r="E8" s="72"/>
      <c r="F8" s="72"/>
      <c r="G8" s="72"/>
      <c r="H8" s="72"/>
      <c r="I8" s="72"/>
      <c r="J8" s="72"/>
      <c r="K8" s="72"/>
      <c r="L8" s="72"/>
      <c r="M8" s="72"/>
      <c r="N8" s="72"/>
      <c r="O8" s="73"/>
      <c r="P8" s="4"/>
      <c r="Q8" s="4"/>
      <c r="R8" s="4"/>
      <c r="S8" s="4"/>
      <c r="T8" s="4"/>
      <c r="U8" s="4"/>
    </row>
    <row r="9" spans="2:24" s="3" customFormat="1" ht="15.75">
      <c r="B9" s="74" t="s">
        <v>5</v>
      </c>
      <c r="C9" s="75"/>
      <c r="D9" s="75"/>
      <c r="E9" s="75"/>
      <c r="F9" s="75"/>
      <c r="G9" s="75"/>
      <c r="H9" s="75"/>
      <c r="I9" s="75"/>
      <c r="J9" s="75"/>
      <c r="K9" s="75"/>
      <c r="L9" s="75"/>
      <c r="M9" s="75"/>
      <c r="N9" s="75"/>
      <c r="O9" s="76"/>
      <c r="P9" s="4"/>
      <c r="Q9" s="4"/>
      <c r="R9" s="4"/>
      <c r="S9" s="4"/>
      <c r="T9" s="4"/>
      <c r="U9" s="4"/>
    </row>
    <row r="10" spans="2:24" s="3" customFormat="1" ht="15.75">
      <c r="B10" s="71" t="s">
        <v>6</v>
      </c>
      <c r="C10" s="72"/>
      <c r="D10" s="72"/>
      <c r="E10" s="72"/>
      <c r="F10" s="72"/>
      <c r="G10" s="72"/>
      <c r="H10" s="72"/>
      <c r="I10" s="72"/>
      <c r="J10" s="72"/>
      <c r="K10" s="72"/>
      <c r="L10" s="72"/>
      <c r="M10" s="72"/>
      <c r="N10" s="72"/>
      <c r="O10" s="73"/>
      <c r="P10" s="4"/>
      <c r="Q10" s="4"/>
      <c r="R10" s="4"/>
      <c r="S10" s="4"/>
      <c r="T10" s="4"/>
      <c r="U10" s="4"/>
    </row>
    <row r="11" spans="2:24" s="3" customFormat="1" ht="15.75">
      <c r="B11" s="71" t="s">
        <v>7</v>
      </c>
      <c r="C11" s="72"/>
      <c r="D11" s="72"/>
      <c r="E11" s="72"/>
      <c r="F11" s="72"/>
      <c r="G11" s="72"/>
      <c r="H11" s="72"/>
      <c r="I11" s="72"/>
      <c r="J11" s="72"/>
      <c r="K11" s="72"/>
      <c r="L11" s="72"/>
      <c r="M11" s="72"/>
      <c r="N11" s="72"/>
      <c r="O11" s="73"/>
      <c r="P11" s="4"/>
      <c r="Q11" s="4"/>
      <c r="R11" s="4"/>
      <c r="S11" s="4"/>
      <c r="T11" s="4"/>
      <c r="U11" s="4"/>
    </row>
    <row r="12" spans="2:24" s="3" customFormat="1" ht="16.5" thickBot="1">
      <c r="B12" s="77" t="s">
        <v>153</v>
      </c>
      <c r="C12" s="78"/>
      <c r="D12" s="78"/>
      <c r="E12" s="78"/>
      <c r="F12" s="78"/>
      <c r="G12" s="78"/>
      <c r="H12" s="78"/>
      <c r="I12" s="78"/>
      <c r="J12" s="78"/>
      <c r="K12" s="78"/>
      <c r="L12" s="78"/>
      <c r="M12" s="78"/>
      <c r="N12" s="78"/>
      <c r="O12" s="79"/>
      <c r="P12" s="4"/>
      <c r="Q12" s="4"/>
      <c r="R12" s="4"/>
      <c r="S12" s="4"/>
      <c r="T12" s="4"/>
      <c r="U12" s="4"/>
    </row>
    <row r="13" spans="2:24" s="3" customFormat="1" ht="21" thickBot="1">
      <c r="B13" s="80" t="s">
        <v>8</v>
      </c>
      <c r="C13" s="81"/>
      <c r="D13" s="81"/>
      <c r="E13" s="81"/>
      <c r="F13" s="81"/>
      <c r="G13" s="81"/>
      <c r="H13" s="81"/>
      <c r="I13" s="81"/>
      <c r="J13" s="81"/>
      <c r="K13" s="81"/>
      <c r="L13" s="81"/>
      <c r="M13" s="81"/>
      <c r="N13" s="81"/>
      <c r="O13" s="82"/>
    </row>
    <row r="14" spans="2:24" ht="8.25" customHeight="1" thickBot="1">
      <c r="B14" s="83"/>
      <c r="C14" s="83"/>
      <c r="D14" s="83"/>
      <c r="E14" s="83"/>
      <c r="F14" s="83"/>
      <c r="G14" s="83"/>
    </row>
    <row r="15" spans="2:24" s="13" customFormat="1" ht="36">
      <c r="B15" s="6" t="s">
        <v>9</v>
      </c>
      <c r="C15" s="7" t="s">
        <v>10</v>
      </c>
      <c r="D15" s="8" t="s">
        <v>11</v>
      </c>
      <c r="E15" s="8" t="s">
        <v>12</v>
      </c>
      <c r="F15" s="8" t="s">
        <v>13</v>
      </c>
      <c r="G15" s="9" t="s">
        <v>14</v>
      </c>
      <c r="H15" s="10" t="s">
        <v>15</v>
      </c>
      <c r="I15" s="10" t="s">
        <v>16</v>
      </c>
      <c r="J15" s="11" t="s">
        <v>17</v>
      </c>
      <c r="K15" s="10" t="s">
        <v>18</v>
      </c>
      <c r="L15" s="10" t="s">
        <v>19</v>
      </c>
      <c r="M15" s="11" t="s">
        <v>20</v>
      </c>
      <c r="N15" s="10" t="s">
        <v>21</v>
      </c>
      <c r="O15" s="12" t="s">
        <v>22</v>
      </c>
    </row>
    <row r="16" spans="2:24" s="22" customFormat="1" ht="84" customHeight="1">
      <c r="B16" s="14" t="s">
        <v>23</v>
      </c>
      <c r="C16" s="15" t="s">
        <v>24</v>
      </c>
      <c r="D16" s="16" t="s">
        <v>25</v>
      </c>
      <c r="E16" s="16" t="s">
        <v>26</v>
      </c>
      <c r="F16" s="16" t="s">
        <v>27</v>
      </c>
      <c r="G16" s="17" t="s">
        <v>28</v>
      </c>
      <c r="H16" s="16" t="s">
        <v>29</v>
      </c>
      <c r="I16" s="16">
        <v>2.5</v>
      </c>
      <c r="J16" s="18">
        <v>565</v>
      </c>
      <c r="K16" s="16" t="s">
        <v>30</v>
      </c>
      <c r="L16" s="19">
        <v>44923</v>
      </c>
      <c r="M16" s="18">
        <v>0</v>
      </c>
      <c r="N16" s="20" t="s">
        <v>31</v>
      </c>
      <c r="O16" s="21" t="s">
        <v>32</v>
      </c>
      <c r="X16" s="23"/>
    </row>
    <row r="17" spans="2:24" s="22" customFormat="1" ht="95.25" customHeight="1">
      <c r="B17" s="14" t="s">
        <v>23</v>
      </c>
      <c r="C17" s="15" t="s">
        <v>33</v>
      </c>
      <c r="D17" s="16" t="s">
        <v>34</v>
      </c>
      <c r="E17" s="17" t="s">
        <v>35</v>
      </c>
      <c r="F17" s="16" t="s">
        <v>27</v>
      </c>
      <c r="G17" s="17" t="s">
        <v>28</v>
      </c>
      <c r="H17" s="16" t="s">
        <v>36</v>
      </c>
      <c r="I17" s="17">
        <v>3.5</v>
      </c>
      <c r="J17" s="18">
        <v>1066</v>
      </c>
      <c r="K17" s="16" t="s">
        <v>30</v>
      </c>
      <c r="L17" s="19">
        <v>44923</v>
      </c>
      <c r="M17" s="24">
        <v>0</v>
      </c>
      <c r="N17" s="20" t="s">
        <v>37</v>
      </c>
      <c r="O17" s="21" t="s">
        <v>38</v>
      </c>
      <c r="X17" s="23"/>
    </row>
    <row r="18" spans="2:24" s="22" customFormat="1" ht="95.25" customHeight="1">
      <c r="B18" s="14" t="s">
        <v>23</v>
      </c>
      <c r="C18" s="15" t="s">
        <v>39</v>
      </c>
      <c r="D18" s="16" t="s">
        <v>40</v>
      </c>
      <c r="E18" s="17" t="s">
        <v>41</v>
      </c>
      <c r="F18" s="17" t="s">
        <v>42</v>
      </c>
      <c r="G18" s="17" t="s">
        <v>43</v>
      </c>
      <c r="H18" s="16" t="s">
        <v>44</v>
      </c>
      <c r="I18" s="17">
        <v>1.5</v>
      </c>
      <c r="J18" s="18">
        <v>410</v>
      </c>
      <c r="K18" s="16" t="s">
        <v>30</v>
      </c>
      <c r="L18" s="19">
        <v>44923</v>
      </c>
      <c r="M18" s="24">
        <v>0</v>
      </c>
      <c r="N18" s="25" t="s">
        <v>45</v>
      </c>
      <c r="O18" s="21" t="s">
        <v>46</v>
      </c>
      <c r="X18" s="23"/>
    </row>
    <row r="19" spans="2:24" s="22" customFormat="1" ht="96.75" customHeight="1">
      <c r="B19" s="14" t="s">
        <v>23</v>
      </c>
      <c r="C19" s="15" t="s">
        <v>47</v>
      </c>
      <c r="D19" s="16" t="s">
        <v>48</v>
      </c>
      <c r="E19" s="17" t="s">
        <v>49</v>
      </c>
      <c r="F19" s="17" t="s">
        <v>50</v>
      </c>
      <c r="G19" s="17" t="s">
        <v>51</v>
      </c>
      <c r="H19" s="16" t="s">
        <v>52</v>
      </c>
      <c r="I19" s="17">
        <v>1.5</v>
      </c>
      <c r="J19" s="24">
        <v>511.5</v>
      </c>
      <c r="K19" s="16" t="s">
        <v>30</v>
      </c>
      <c r="L19" s="19">
        <v>44923</v>
      </c>
      <c r="M19" s="24">
        <v>0</v>
      </c>
      <c r="N19" s="25" t="s">
        <v>53</v>
      </c>
      <c r="O19" s="21" t="s">
        <v>54</v>
      </c>
      <c r="X19" s="23"/>
    </row>
    <row r="20" spans="2:24" s="22" customFormat="1" ht="88.5" customHeight="1">
      <c r="B20" s="14" t="s">
        <v>23</v>
      </c>
      <c r="C20" s="15" t="s">
        <v>39</v>
      </c>
      <c r="D20" s="16" t="s">
        <v>48</v>
      </c>
      <c r="E20" s="16" t="s">
        <v>49</v>
      </c>
      <c r="F20" s="17" t="s">
        <v>50</v>
      </c>
      <c r="G20" s="17" t="s">
        <v>51</v>
      </c>
      <c r="H20" s="16" t="s">
        <v>44</v>
      </c>
      <c r="I20" s="17">
        <v>1.5</v>
      </c>
      <c r="J20" s="24">
        <v>410</v>
      </c>
      <c r="K20" s="16" t="s">
        <v>30</v>
      </c>
      <c r="L20" s="19">
        <v>44923</v>
      </c>
      <c r="M20" s="24">
        <v>0</v>
      </c>
      <c r="N20" s="26" t="s">
        <v>45</v>
      </c>
      <c r="O20" s="21" t="s">
        <v>55</v>
      </c>
      <c r="X20" s="23"/>
    </row>
    <row r="21" spans="2:24" s="22" customFormat="1" ht="112.5" customHeight="1" thickBot="1">
      <c r="B21" s="27" t="s">
        <v>23</v>
      </c>
      <c r="C21" s="28" t="s">
        <v>56</v>
      </c>
      <c r="D21" s="29" t="s">
        <v>57</v>
      </c>
      <c r="E21" s="30" t="s">
        <v>58</v>
      </c>
      <c r="F21" s="30" t="s">
        <v>59</v>
      </c>
      <c r="G21" s="30" t="s">
        <v>28</v>
      </c>
      <c r="H21" s="30" t="s">
        <v>60</v>
      </c>
      <c r="I21" s="30">
        <v>2.5</v>
      </c>
      <c r="J21" s="31">
        <v>916</v>
      </c>
      <c r="K21" s="16" t="s">
        <v>30</v>
      </c>
      <c r="L21" s="19">
        <v>44923</v>
      </c>
      <c r="M21" s="31">
        <v>0</v>
      </c>
      <c r="N21" s="26" t="s">
        <v>61</v>
      </c>
      <c r="O21" s="32" t="s">
        <v>62</v>
      </c>
      <c r="X21" s="23"/>
    </row>
    <row r="22" spans="2:24" s="22" customFormat="1" ht="15.75" thickBot="1">
      <c r="B22" s="55" t="s">
        <v>63</v>
      </c>
      <c r="C22" s="56"/>
      <c r="D22" s="56"/>
      <c r="E22" s="56"/>
      <c r="F22" s="56"/>
      <c r="G22" s="56"/>
      <c r="H22" s="56"/>
      <c r="I22" s="56"/>
      <c r="J22" s="33">
        <f>SUM(J16:J21)</f>
        <v>3878.5</v>
      </c>
      <c r="K22" s="57"/>
      <c r="L22" s="57"/>
      <c r="M22" s="57"/>
      <c r="N22" s="57"/>
      <c r="O22" s="58"/>
      <c r="X22" s="23"/>
    </row>
    <row r="23" spans="2:24" s="22" customFormat="1" ht="15.75" thickBot="1">
      <c r="B23" s="55" t="s">
        <v>64</v>
      </c>
      <c r="C23" s="56"/>
      <c r="D23" s="56"/>
      <c r="E23" s="56"/>
      <c r="F23" s="56"/>
      <c r="G23" s="56"/>
      <c r="H23" s="56"/>
      <c r="I23" s="56"/>
      <c r="J23" s="33">
        <f>+J22</f>
        <v>3878.5</v>
      </c>
      <c r="K23" s="57"/>
      <c r="L23" s="57"/>
      <c r="M23" s="57"/>
      <c r="N23" s="57"/>
      <c r="O23" s="58"/>
      <c r="X23" s="23"/>
    </row>
    <row r="24" spans="2:24" s="22" customFormat="1" ht="72" customHeight="1">
      <c r="B24" s="14" t="s">
        <v>23</v>
      </c>
      <c r="C24" s="15" t="s">
        <v>56</v>
      </c>
      <c r="D24" s="16" t="s">
        <v>65</v>
      </c>
      <c r="E24" s="17" t="s">
        <v>66</v>
      </c>
      <c r="F24" s="17" t="s">
        <v>67</v>
      </c>
      <c r="G24" s="17" t="s">
        <v>68</v>
      </c>
      <c r="H24" s="16" t="s">
        <v>69</v>
      </c>
      <c r="I24" s="17">
        <v>1.5</v>
      </c>
      <c r="J24" s="24">
        <v>907</v>
      </c>
      <c r="K24" s="16" t="s">
        <v>30</v>
      </c>
      <c r="L24" s="19">
        <v>44923</v>
      </c>
      <c r="M24" s="31">
        <v>0</v>
      </c>
      <c r="N24" s="26" t="s">
        <v>70</v>
      </c>
      <c r="O24" s="21" t="s">
        <v>71</v>
      </c>
      <c r="X24" s="23"/>
    </row>
    <row r="25" spans="2:24" s="22" customFormat="1" ht="72.75" customHeight="1">
      <c r="B25" s="14" t="s">
        <v>23</v>
      </c>
      <c r="C25" s="15" t="s">
        <v>56</v>
      </c>
      <c r="D25" s="16" t="s">
        <v>72</v>
      </c>
      <c r="E25" s="16" t="s">
        <v>73</v>
      </c>
      <c r="F25" s="16" t="s">
        <v>28</v>
      </c>
      <c r="G25" s="17" t="s">
        <v>74</v>
      </c>
      <c r="H25" s="16" t="s">
        <v>69</v>
      </c>
      <c r="I25" s="16">
        <v>2.5</v>
      </c>
      <c r="J25" s="24">
        <v>898</v>
      </c>
      <c r="K25" s="16" t="s">
        <v>30</v>
      </c>
      <c r="L25" s="19">
        <v>44923</v>
      </c>
      <c r="M25" s="31">
        <v>0</v>
      </c>
      <c r="N25" s="26" t="s">
        <v>75</v>
      </c>
      <c r="O25" s="21" t="s">
        <v>76</v>
      </c>
      <c r="X25" s="23"/>
    </row>
    <row r="26" spans="2:24" s="22" customFormat="1" ht="76.5" customHeight="1">
      <c r="B26" s="27" t="s">
        <v>23</v>
      </c>
      <c r="C26" s="28" t="s">
        <v>56</v>
      </c>
      <c r="D26" s="29" t="s">
        <v>77</v>
      </c>
      <c r="E26" s="29" t="s">
        <v>78</v>
      </c>
      <c r="F26" s="29" t="s">
        <v>79</v>
      </c>
      <c r="G26" s="30" t="s">
        <v>80</v>
      </c>
      <c r="H26" s="16" t="s">
        <v>69</v>
      </c>
      <c r="I26" s="29">
        <v>2.5</v>
      </c>
      <c r="J26" s="31">
        <v>909</v>
      </c>
      <c r="K26" s="16" t="s">
        <v>30</v>
      </c>
      <c r="L26" s="19">
        <v>44923</v>
      </c>
      <c r="M26" s="34">
        <v>0</v>
      </c>
      <c r="N26" s="26" t="s">
        <v>70</v>
      </c>
      <c r="O26" s="32" t="s">
        <v>81</v>
      </c>
      <c r="X26" s="23"/>
    </row>
    <row r="27" spans="2:24" s="22" customFormat="1" ht="78" customHeight="1">
      <c r="B27" s="35" t="s">
        <v>23</v>
      </c>
      <c r="C27" s="15" t="s">
        <v>56</v>
      </c>
      <c r="D27" s="16" t="s">
        <v>82</v>
      </c>
      <c r="E27" s="16" t="s">
        <v>83</v>
      </c>
      <c r="F27" s="16" t="s">
        <v>84</v>
      </c>
      <c r="G27" s="36" t="s">
        <v>80</v>
      </c>
      <c r="H27" s="37" t="s">
        <v>69</v>
      </c>
      <c r="I27" s="37">
        <v>2.5</v>
      </c>
      <c r="J27" s="38">
        <v>902</v>
      </c>
      <c r="K27" s="16" t="s">
        <v>30</v>
      </c>
      <c r="L27" s="19">
        <v>44923</v>
      </c>
      <c r="M27" s="34">
        <v>0</v>
      </c>
      <c r="N27" s="26" t="s">
        <v>70</v>
      </c>
      <c r="O27" s="39" t="s">
        <v>85</v>
      </c>
      <c r="X27" s="23"/>
    </row>
    <row r="28" spans="2:24" s="22" customFormat="1" ht="67.5">
      <c r="B28" s="35" t="s">
        <v>23</v>
      </c>
      <c r="C28" s="40" t="s">
        <v>56</v>
      </c>
      <c r="D28" s="37" t="s">
        <v>86</v>
      </c>
      <c r="E28" s="37" t="s">
        <v>87</v>
      </c>
      <c r="F28" s="37" t="s">
        <v>88</v>
      </c>
      <c r="G28" s="17" t="s">
        <v>80</v>
      </c>
      <c r="H28" s="37" t="s">
        <v>89</v>
      </c>
      <c r="I28" s="37">
        <v>2.5</v>
      </c>
      <c r="J28" s="38">
        <v>898</v>
      </c>
      <c r="K28" s="16" t="s">
        <v>30</v>
      </c>
      <c r="L28" s="19">
        <v>44923</v>
      </c>
      <c r="M28" s="41">
        <v>0</v>
      </c>
      <c r="N28" s="42" t="s">
        <v>90</v>
      </c>
      <c r="O28" s="39" t="s">
        <v>91</v>
      </c>
      <c r="X28" s="23"/>
    </row>
    <row r="29" spans="2:24" s="22" customFormat="1" ht="75.75" customHeight="1">
      <c r="B29" s="35" t="s">
        <v>23</v>
      </c>
      <c r="C29" s="40" t="s">
        <v>92</v>
      </c>
      <c r="D29" s="37" t="s">
        <v>93</v>
      </c>
      <c r="E29" s="37" t="s">
        <v>94</v>
      </c>
      <c r="F29" s="37" t="s">
        <v>95</v>
      </c>
      <c r="G29" s="17" t="s">
        <v>68</v>
      </c>
      <c r="H29" s="37" t="s">
        <v>96</v>
      </c>
      <c r="I29" s="37">
        <v>1.5</v>
      </c>
      <c r="J29" s="38">
        <v>483</v>
      </c>
      <c r="K29" s="16" t="s">
        <v>30</v>
      </c>
      <c r="L29" s="19">
        <v>44923</v>
      </c>
      <c r="M29" s="41">
        <v>0</v>
      </c>
      <c r="N29" s="26" t="s">
        <v>97</v>
      </c>
      <c r="O29" s="39" t="s">
        <v>98</v>
      </c>
      <c r="X29" s="23"/>
    </row>
    <row r="30" spans="2:24" s="22" customFormat="1" ht="119.25" customHeight="1" thickBot="1">
      <c r="B30" s="14" t="s">
        <v>23</v>
      </c>
      <c r="C30" s="40" t="s">
        <v>39</v>
      </c>
      <c r="D30" s="16" t="s">
        <v>99</v>
      </c>
      <c r="E30" s="16" t="s">
        <v>100</v>
      </c>
      <c r="F30" s="16" t="s">
        <v>101</v>
      </c>
      <c r="G30" s="17" t="s">
        <v>28</v>
      </c>
      <c r="H30" s="37" t="s">
        <v>44</v>
      </c>
      <c r="I30" s="16">
        <v>1.5</v>
      </c>
      <c r="J30" s="24">
        <v>337</v>
      </c>
      <c r="K30" s="16" t="s">
        <v>30</v>
      </c>
      <c r="L30" s="19">
        <v>44923</v>
      </c>
      <c r="M30" s="18">
        <v>0</v>
      </c>
      <c r="N30" s="43" t="s">
        <v>102</v>
      </c>
      <c r="O30" s="21" t="s">
        <v>103</v>
      </c>
      <c r="X30" s="23"/>
    </row>
    <row r="31" spans="2:24" s="22" customFormat="1" ht="15.75" thickBot="1">
      <c r="B31" s="55" t="s">
        <v>63</v>
      </c>
      <c r="C31" s="56"/>
      <c r="D31" s="56"/>
      <c r="E31" s="56"/>
      <c r="F31" s="56"/>
      <c r="G31" s="56"/>
      <c r="H31" s="56"/>
      <c r="I31" s="56"/>
      <c r="J31" s="33">
        <f>SUM(J23:J30)</f>
        <v>9212.5</v>
      </c>
      <c r="K31" s="57"/>
      <c r="L31" s="57"/>
      <c r="M31" s="57"/>
      <c r="N31" s="57"/>
      <c r="O31" s="58"/>
      <c r="X31" s="23"/>
    </row>
    <row r="32" spans="2:24" s="22" customFormat="1" ht="15.75" thickBot="1">
      <c r="B32" s="55" t="s">
        <v>64</v>
      </c>
      <c r="C32" s="56"/>
      <c r="D32" s="56"/>
      <c r="E32" s="56"/>
      <c r="F32" s="56"/>
      <c r="G32" s="56"/>
      <c r="H32" s="56"/>
      <c r="I32" s="56"/>
      <c r="J32" s="33">
        <f>+J31</f>
        <v>9212.5</v>
      </c>
      <c r="K32" s="57"/>
      <c r="L32" s="57"/>
      <c r="M32" s="57"/>
      <c r="N32" s="57"/>
      <c r="O32" s="58"/>
      <c r="X32" s="23"/>
    </row>
    <row r="33" spans="2:24" s="22" customFormat="1" ht="80.25" customHeight="1">
      <c r="B33" s="35" t="s">
        <v>23</v>
      </c>
      <c r="C33" s="44" t="s">
        <v>39</v>
      </c>
      <c r="D33" s="37" t="s">
        <v>104</v>
      </c>
      <c r="E33" s="37" t="s">
        <v>105</v>
      </c>
      <c r="F33" s="37" t="s">
        <v>106</v>
      </c>
      <c r="G33" s="36" t="s">
        <v>68</v>
      </c>
      <c r="H33" s="37" t="s">
        <v>44</v>
      </c>
      <c r="I33" s="37">
        <v>1.5</v>
      </c>
      <c r="J33" s="38">
        <v>404.2</v>
      </c>
      <c r="K33" s="16" t="s">
        <v>30</v>
      </c>
      <c r="L33" s="19">
        <v>44923</v>
      </c>
      <c r="M33" s="41">
        <v>0</v>
      </c>
      <c r="N33" s="42" t="s">
        <v>107</v>
      </c>
      <c r="O33" s="39" t="s">
        <v>108</v>
      </c>
      <c r="X33" s="23"/>
    </row>
    <row r="34" spans="2:24" s="22" customFormat="1" ht="81.75" customHeight="1">
      <c r="B34" s="35" t="s">
        <v>23</v>
      </c>
      <c r="C34" s="15" t="s">
        <v>109</v>
      </c>
      <c r="D34" s="37" t="s">
        <v>82</v>
      </c>
      <c r="E34" s="37" t="s">
        <v>83</v>
      </c>
      <c r="F34" s="37" t="s">
        <v>84</v>
      </c>
      <c r="G34" s="36" t="s">
        <v>80</v>
      </c>
      <c r="H34" s="37" t="s">
        <v>110</v>
      </c>
      <c r="I34" s="37">
        <v>1.5</v>
      </c>
      <c r="J34" s="38">
        <v>469.75</v>
      </c>
      <c r="K34" s="16" t="s">
        <v>30</v>
      </c>
      <c r="L34" s="19">
        <v>44923</v>
      </c>
      <c r="M34" s="41">
        <v>0</v>
      </c>
      <c r="N34" s="42" t="s">
        <v>111</v>
      </c>
      <c r="O34" s="39" t="s">
        <v>112</v>
      </c>
      <c r="X34" s="23"/>
    </row>
    <row r="35" spans="2:24" s="22" customFormat="1" ht="85.5" customHeight="1">
      <c r="B35" s="35" t="s">
        <v>23</v>
      </c>
      <c r="C35" s="15" t="s">
        <v>33</v>
      </c>
      <c r="D35" s="37" t="s">
        <v>82</v>
      </c>
      <c r="E35" s="37" t="s">
        <v>83</v>
      </c>
      <c r="F35" s="37" t="s">
        <v>84</v>
      </c>
      <c r="G35" s="36" t="s">
        <v>80</v>
      </c>
      <c r="H35" s="37" t="s">
        <v>36</v>
      </c>
      <c r="I35" s="37">
        <v>3.5</v>
      </c>
      <c r="J35" s="38">
        <v>1073.75</v>
      </c>
      <c r="K35" s="16" t="s">
        <v>30</v>
      </c>
      <c r="L35" s="19">
        <v>44923</v>
      </c>
      <c r="M35" s="41">
        <v>0</v>
      </c>
      <c r="N35" s="42" t="s">
        <v>113</v>
      </c>
      <c r="O35" s="39" t="s">
        <v>114</v>
      </c>
      <c r="X35" s="23"/>
    </row>
    <row r="36" spans="2:24" s="22" customFormat="1" ht="92.25" customHeight="1">
      <c r="B36" s="35" t="s">
        <v>23</v>
      </c>
      <c r="C36" s="15" t="s">
        <v>115</v>
      </c>
      <c r="D36" s="37" t="s">
        <v>116</v>
      </c>
      <c r="E36" s="37" t="s">
        <v>117</v>
      </c>
      <c r="F36" s="37" t="s">
        <v>79</v>
      </c>
      <c r="G36" s="36" t="s">
        <v>80</v>
      </c>
      <c r="H36" s="37" t="s">
        <v>118</v>
      </c>
      <c r="I36" s="37">
        <v>1.5</v>
      </c>
      <c r="J36" s="38">
        <v>446</v>
      </c>
      <c r="K36" s="16" t="s">
        <v>30</v>
      </c>
      <c r="L36" s="19">
        <v>44923</v>
      </c>
      <c r="M36" s="41">
        <v>0</v>
      </c>
      <c r="N36" s="42" t="s">
        <v>119</v>
      </c>
      <c r="O36" s="39" t="s">
        <v>120</v>
      </c>
      <c r="X36" s="23"/>
    </row>
    <row r="37" spans="2:24" s="22" customFormat="1" ht="96.75" customHeight="1">
      <c r="B37" s="35" t="s">
        <v>23</v>
      </c>
      <c r="C37" s="15" t="s">
        <v>115</v>
      </c>
      <c r="D37" s="37" t="s">
        <v>121</v>
      </c>
      <c r="E37" s="37" t="s">
        <v>122</v>
      </c>
      <c r="F37" s="37" t="s">
        <v>79</v>
      </c>
      <c r="G37" s="36" t="s">
        <v>80</v>
      </c>
      <c r="H37" s="37" t="s">
        <v>118</v>
      </c>
      <c r="I37" s="37">
        <v>1.5</v>
      </c>
      <c r="J37" s="38">
        <v>411</v>
      </c>
      <c r="K37" s="16" t="s">
        <v>30</v>
      </c>
      <c r="L37" s="19">
        <v>44923</v>
      </c>
      <c r="M37" s="41">
        <v>0</v>
      </c>
      <c r="N37" s="42" t="s">
        <v>119</v>
      </c>
      <c r="O37" s="39" t="s">
        <v>123</v>
      </c>
      <c r="X37" s="23"/>
    </row>
    <row r="38" spans="2:24" s="22" customFormat="1" ht="111.75" customHeight="1" thickBot="1">
      <c r="B38" s="35" t="s">
        <v>23</v>
      </c>
      <c r="C38" s="15" t="s">
        <v>124</v>
      </c>
      <c r="D38" s="37" t="s">
        <v>121</v>
      </c>
      <c r="E38" s="37" t="s">
        <v>122</v>
      </c>
      <c r="F38" s="37" t="s">
        <v>79</v>
      </c>
      <c r="G38" s="36" t="s">
        <v>68</v>
      </c>
      <c r="H38" s="37" t="s">
        <v>118</v>
      </c>
      <c r="I38" s="37">
        <v>1.5</v>
      </c>
      <c r="J38" s="38">
        <v>350</v>
      </c>
      <c r="K38" s="16" t="s">
        <v>30</v>
      </c>
      <c r="L38" s="19">
        <v>44923</v>
      </c>
      <c r="M38" s="41">
        <v>0</v>
      </c>
      <c r="N38" s="42" t="s">
        <v>125</v>
      </c>
      <c r="O38" s="39" t="s">
        <v>126</v>
      </c>
      <c r="X38" s="23"/>
    </row>
    <row r="39" spans="2:24" s="22" customFormat="1" ht="15.75" thickBot="1">
      <c r="B39" s="55" t="s">
        <v>63</v>
      </c>
      <c r="C39" s="56"/>
      <c r="D39" s="56"/>
      <c r="E39" s="56"/>
      <c r="F39" s="56"/>
      <c r="G39" s="56"/>
      <c r="H39" s="56"/>
      <c r="I39" s="56"/>
      <c r="J39" s="33">
        <f>SUM(J32:J38)</f>
        <v>12367.2</v>
      </c>
      <c r="K39" s="57"/>
      <c r="L39" s="57"/>
      <c r="M39" s="57"/>
      <c r="N39" s="57"/>
      <c r="O39" s="58"/>
      <c r="X39" s="23"/>
    </row>
    <row r="40" spans="2:24" s="22" customFormat="1" ht="15.75" thickBot="1">
      <c r="B40" s="55" t="s">
        <v>64</v>
      </c>
      <c r="C40" s="56"/>
      <c r="D40" s="56"/>
      <c r="E40" s="56"/>
      <c r="F40" s="56"/>
      <c r="G40" s="56"/>
      <c r="H40" s="56"/>
      <c r="I40" s="56"/>
      <c r="J40" s="33">
        <f>+J39</f>
        <v>12367.2</v>
      </c>
      <c r="K40" s="57"/>
      <c r="L40" s="57"/>
      <c r="M40" s="57"/>
      <c r="N40" s="57"/>
      <c r="O40" s="58"/>
      <c r="X40" s="23"/>
    </row>
    <row r="41" spans="2:24" s="22" customFormat="1" ht="86.25" customHeight="1">
      <c r="B41" s="35" t="s">
        <v>23</v>
      </c>
      <c r="C41" s="15" t="s">
        <v>115</v>
      </c>
      <c r="D41" s="37" t="s">
        <v>127</v>
      </c>
      <c r="E41" s="37" t="s">
        <v>128</v>
      </c>
      <c r="F41" s="37" t="s">
        <v>79</v>
      </c>
      <c r="G41" s="36" t="s">
        <v>80</v>
      </c>
      <c r="H41" s="37" t="s">
        <v>118</v>
      </c>
      <c r="I41" s="37">
        <v>1.5</v>
      </c>
      <c r="J41" s="38">
        <v>319</v>
      </c>
      <c r="K41" s="16" t="s">
        <v>129</v>
      </c>
      <c r="L41" s="19">
        <v>44923</v>
      </c>
      <c r="M41" s="41">
        <v>0</v>
      </c>
      <c r="N41" s="42" t="s">
        <v>119</v>
      </c>
      <c r="O41" s="39" t="s">
        <v>130</v>
      </c>
      <c r="X41" s="23"/>
    </row>
    <row r="42" spans="2:24" s="22" customFormat="1" ht="86.25" customHeight="1">
      <c r="B42" s="35" t="s">
        <v>23</v>
      </c>
      <c r="C42" s="15" t="s">
        <v>115</v>
      </c>
      <c r="D42" s="37" t="s">
        <v>131</v>
      </c>
      <c r="E42" s="37" t="s">
        <v>132</v>
      </c>
      <c r="F42" s="37" t="s">
        <v>79</v>
      </c>
      <c r="G42" s="36" t="s">
        <v>80</v>
      </c>
      <c r="H42" s="37" t="s">
        <v>118</v>
      </c>
      <c r="I42" s="37">
        <v>1.5</v>
      </c>
      <c r="J42" s="38">
        <v>445</v>
      </c>
      <c r="K42" s="16" t="s">
        <v>133</v>
      </c>
      <c r="L42" s="19">
        <v>44923</v>
      </c>
      <c r="M42" s="41">
        <v>0</v>
      </c>
      <c r="N42" s="42" t="s">
        <v>119</v>
      </c>
      <c r="O42" s="39" t="s">
        <v>134</v>
      </c>
      <c r="X42" s="23"/>
    </row>
    <row r="43" spans="2:24" s="22" customFormat="1" ht="88.5" customHeight="1">
      <c r="B43" s="35" t="s">
        <v>23</v>
      </c>
      <c r="C43" s="15" t="s">
        <v>115</v>
      </c>
      <c r="D43" s="37" t="s">
        <v>135</v>
      </c>
      <c r="E43" s="37" t="s">
        <v>136</v>
      </c>
      <c r="F43" s="37" t="s">
        <v>79</v>
      </c>
      <c r="G43" s="36" t="s">
        <v>80</v>
      </c>
      <c r="H43" s="37" t="s">
        <v>118</v>
      </c>
      <c r="I43" s="37">
        <v>1.5</v>
      </c>
      <c r="J43" s="38">
        <v>455.75</v>
      </c>
      <c r="K43" s="16" t="s">
        <v>137</v>
      </c>
      <c r="L43" s="19">
        <v>44922</v>
      </c>
      <c r="M43" s="41">
        <v>0</v>
      </c>
      <c r="N43" s="42" t="s">
        <v>119</v>
      </c>
      <c r="O43" s="39" t="s">
        <v>138</v>
      </c>
      <c r="X43" s="23"/>
    </row>
    <row r="44" spans="2:24" s="22" customFormat="1" ht="95.25" customHeight="1">
      <c r="B44" s="35" t="s">
        <v>23</v>
      </c>
      <c r="C44" s="15" t="s">
        <v>115</v>
      </c>
      <c r="D44" s="37" t="s">
        <v>139</v>
      </c>
      <c r="E44" s="37" t="s">
        <v>140</v>
      </c>
      <c r="F44" s="37" t="s">
        <v>141</v>
      </c>
      <c r="G44" s="36" t="s">
        <v>68</v>
      </c>
      <c r="H44" s="37" t="s">
        <v>118</v>
      </c>
      <c r="I44" s="37">
        <v>1.5</v>
      </c>
      <c r="J44" s="38">
        <v>546</v>
      </c>
      <c r="K44" s="16" t="s">
        <v>142</v>
      </c>
      <c r="L44" s="19">
        <v>44923</v>
      </c>
      <c r="M44" s="41">
        <v>0</v>
      </c>
      <c r="N44" s="42" t="s">
        <v>119</v>
      </c>
      <c r="O44" s="39" t="s">
        <v>143</v>
      </c>
      <c r="X44" s="23"/>
    </row>
    <row r="45" spans="2:24" s="22" customFormat="1" ht="96.75" customHeight="1" thickBot="1">
      <c r="B45" s="35" t="s">
        <v>23</v>
      </c>
      <c r="C45" s="15" t="s">
        <v>115</v>
      </c>
      <c r="D45" s="37" t="s">
        <v>144</v>
      </c>
      <c r="E45" s="37" t="s">
        <v>145</v>
      </c>
      <c r="F45" s="37" t="s">
        <v>146</v>
      </c>
      <c r="G45" s="36" t="s">
        <v>68</v>
      </c>
      <c r="H45" s="37" t="s">
        <v>118</v>
      </c>
      <c r="I45" s="37">
        <v>1.5</v>
      </c>
      <c r="J45" s="38">
        <v>339</v>
      </c>
      <c r="K45" s="16" t="s">
        <v>147</v>
      </c>
      <c r="L45" s="19">
        <v>44923</v>
      </c>
      <c r="M45" s="41">
        <v>0</v>
      </c>
      <c r="N45" s="42" t="s">
        <v>119</v>
      </c>
      <c r="O45" s="39" t="s">
        <v>148</v>
      </c>
      <c r="X45" s="23"/>
    </row>
    <row r="46" spans="2:24" s="22" customFormat="1" ht="15.75" thickBot="1">
      <c r="B46" s="86" t="s">
        <v>149</v>
      </c>
      <c r="C46" s="87"/>
      <c r="D46" s="87"/>
      <c r="E46" s="87"/>
      <c r="F46" s="87"/>
      <c r="G46" s="87"/>
      <c r="H46" s="87"/>
      <c r="I46" s="88"/>
      <c r="J46" s="33">
        <f>SUM(J40:J45)</f>
        <v>14471.95</v>
      </c>
      <c r="K46" s="89"/>
      <c r="L46" s="90"/>
      <c r="M46" s="90"/>
      <c r="N46" s="90"/>
      <c r="O46" s="91"/>
      <c r="X46" s="23"/>
    </row>
    <row r="47" spans="2:24" s="22" customFormat="1" ht="9" customHeight="1">
      <c r="B47" s="45"/>
      <c r="C47" s="45"/>
      <c r="D47" s="45"/>
      <c r="E47" s="45"/>
      <c r="F47" s="45"/>
      <c r="G47" s="45"/>
      <c r="H47" s="45"/>
      <c r="I47" s="45"/>
      <c r="J47" s="46"/>
      <c r="K47" s="47"/>
      <c r="L47" s="47"/>
      <c r="M47" s="47"/>
      <c r="N47" s="47"/>
      <c r="O47" s="47"/>
      <c r="X47" s="23"/>
    </row>
    <row r="48" spans="2:24" ht="15.75">
      <c r="B48" s="48"/>
      <c r="C48" s="48"/>
      <c r="D48" s="49" t="s">
        <v>150</v>
      </c>
      <c r="E48" s="3"/>
      <c r="G48" s="50"/>
      <c r="H48" s="51"/>
      <c r="I48" s="3"/>
      <c r="J48" s="3"/>
      <c r="K48" s="84" t="s">
        <v>151</v>
      </c>
      <c r="L48" s="84"/>
      <c r="M48" s="48"/>
      <c r="N48" s="53"/>
      <c r="O48" s="48"/>
    </row>
    <row r="49" spans="2:15" ht="15.75">
      <c r="B49" s="48"/>
      <c r="C49" s="48"/>
      <c r="D49" s="49"/>
      <c r="E49" s="3"/>
      <c r="G49" s="50"/>
      <c r="H49" s="51"/>
      <c r="I49" s="3"/>
      <c r="J49" s="3"/>
      <c r="K49" s="52"/>
      <c r="L49" s="52"/>
      <c r="M49" s="48"/>
      <c r="N49" s="53"/>
      <c r="O49" s="48"/>
    </row>
    <row r="50" spans="2:15" ht="15.75">
      <c r="B50" s="48"/>
      <c r="C50" s="48"/>
      <c r="D50" s="49"/>
      <c r="E50" s="3"/>
      <c r="G50" s="50"/>
      <c r="H50" s="51"/>
      <c r="I50" s="3"/>
      <c r="J50" s="54"/>
      <c r="K50" s="52"/>
      <c r="L50" s="52"/>
      <c r="M50" s="48"/>
      <c r="N50" s="53"/>
      <c r="O50" s="48"/>
    </row>
    <row r="51" spans="2:15" ht="12.75" customHeight="1">
      <c r="B51" s="48"/>
      <c r="C51" s="48"/>
      <c r="D51" s="49"/>
      <c r="E51" s="3"/>
      <c r="G51" s="50"/>
      <c r="H51" s="51"/>
      <c r="I51" s="3"/>
      <c r="J51" s="3"/>
      <c r="K51" s="52"/>
      <c r="L51" s="52"/>
      <c r="M51" s="48"/>
      <c r="N51" s="53"/>
      <c r="O51" s="48"/>
    </row>
    <row r="52" spans="2:15" ht="35.25" customHeight="1">
      <c r="B52" s="85" t="s">
        <v>152</v>
      </c>
      <c r="C52" s="85"/>
      <c r="D52" s="85"/>
      <c r="E52" s="85"/>
      <c r="F52" s="85"/>
      <c r="G52" s="85"/>
      <c r="H52" s="85"/>
      <c r="I52" s="85"/>
      <c r="J52" s="85"/>
      <c r="K52" s="85"/>
      <c r="L52" s="85"/>
      <c r="M52" s="85"/>
      <c r="N52" s="85"/>
      <c r="O52" s="85"/>
    </row>
  </sheetData>
  <mergeCells count="27">
    <mergeCell ref="K48:L48"/>
    <mergeCell ref="B52:O52"/>
    <mergeCell ref="B39:I39"/>
    <mergeCell ref="K39:O39"/>
    <mergeCell ref="B40:I40"/>
    <mergeCell ref="K40:O40"/>
    <mergeCell ref="B46:I46"/>
    <mergeCell ref="K46:O46"/>
    <mergeCell ref="B23:I23"/>
    <mergeCell ref="K23:O23"/>
    <mergeCell ref="B31:I31"/>
    <mergeCell ref="K31:O31"/>
    <mergeCell ref="B32:I32"/>
    <mergeCell ref="K32:O32"/>
    <mergeCell ref="B22:I22"/>
    <mergeCell ref="K22:O22"/>
    <mergeCell ref="B5:O5"/>
    <mergeCell ref="B6:O6"/>
    <mergeCell ref="B7:J7"/>
    <mergeCell ref="K7:O7"/>
    <mergeCell ref="B8:O8"/>
    <mergeCell ref="B9:O9"/>
    <mergeCell ref="B10:O10"/>
    <mergeCell ref="B11:O11"/>
    <mergeCell ref="B12:O12"/>
    <mergeCell ref="B13:O13"/>
    <mergeCell ref="B14:G14"/>
  </mergeCells>
  <conditionalFormatting sqref="O1:O1048576">
    <cfRule type="duplicateValues" dxfId="0" priority="1"/>
  </conditionalFormatting>
  <pageMargins left="0.39370078740157483" right="0.11811023622047245" top="0.15748031496062992" bottom="0.15748031496062992" header="0.31496062992125984" footer="0.31496062992125984"/>
  <pageSetup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VIATICOS NAC</vt:lpstr>
      <vt:lpstr>'VIATICOS NAC'!Títulos_a_imprimir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 Yesenia Godínez Pérez</dc:creator>
  <cp:lastModifiedBy>Rosa Virginia Aldana Pérez</cp:lastModifiedBy>
  <dcterms:created xsi:type="dcterms:W3CDTF">2023-01-03T22:44:24Z</dcterms:created>
  <dcterms:modified xsi:type="dcterms:W3CDTF">2023-01-04T14:30:12Z</dcterms:modified>
</cp:coreProperties>
</file>