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raldana\Desktop\UIP mensual junio\"/>
    </mc:Choice>
  </mc:AlternateContent>
  <xr:revisionPtr revIDLastSave="0" documentId="8_{3CBE9FC3-D440-404B-85AF-D5B3A46B79CF}" xr6:coauthVersionLast="47" xr6:coauthVersionMax="47" xr10:uidLastSave="{00000000-0000-0000-0000-000000000000}"/>
  <bookViews>
    <workbookView xWindow="-120" yWindow="-120" windowWidth="21840" windowHeight="13140" firstSheet="1" activeTab="1" xr2:uid="{00000000-000D-0000-FFFF-FFFF00000000}"/>
  </bookViews>
  <sheets>
    <sheet name="COMPRAS  " sheetId="3" state="hidden" r:id="rId1"/>
    <sheet name="VIATICOS EXTERIOR 10" sheetId="21"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21" l="1"/>
  <c r="K34" i="21" s="1"/>
  <c r="K37" i="21" s="1"/>
  <c r="F61" i="21" l="1"/>
  <c r="E23" i="3" l="1"/>
</calcChain>
</file>

<file path=xl/sharedStrings.xml><?xml version="1.0" encoding="utf-8"?>
<sst xmlns="http://schemas.openxmlformats.org/spreadsheetml/2006/main" count="132" uniqueCount="89">
  <si>
    <t xml:space="preserve">SECRETARÍA PRESIDENCIAL DE LA MUJER </t>
  </si>
  <si>
    <t>DIRECCIÓN FINANCIERA</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</si>
  <si>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</si>
  <si>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</si>
  <si>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</si>
  <si>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</si>
  <si>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</si>
  <si>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</si>
  <si>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</si>
  <si>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</si>
  <si>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</si>
  <si>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No. de Formulario de Liquidación</t>
  </si>
  <si>
    <t>Fecha aprobación SICOIN</t>
  </si>
  <si>
    <t>Valor Pasaje y Combustible</t>
  </si>
  <si>
    <t>TOTAL</t>
  </si>
  <si>
    <t xml:space="preserve">Pago con CUR o Fondo Rotativo No. </t>
  </si>
  <si>
    <t xml:space="preserve">Objetivo, Justificación y Logros Alcanzados </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</si>
  <si>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</si>
  <si>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</si>
  <si>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</si>
  <si>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</si>
  <si>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</si>
  <si>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</si>
  <si>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</si>
  <si>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</si>
  <si>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Viaja en Primera clase o económica</t>
  </si>
  <si>
    <t>Beneficio para el país con dicho viaje</t>
  </si>
  <si>
    <t>Cuantas personas viajan</t>
  </si>
  <si>
    <t>Copia de la Invitación</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</si>
  <si>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</si>
  <si>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</si>
  <si>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</si>
  <si>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</si>
  <si>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</si>
  <si>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</si>
  <si>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</si>
  <si>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</si>
  <si>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</si>
  <si>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</si>
  <si>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</si>
  <si>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</si>
  <si>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</si>
  <si>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</si>
  <si>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</si>
  <si>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</si>
  <si>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</si>
  <si>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</si>
  <si>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</si>
  <si>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</si>
  <si>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</si>
  <si>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</si>
  <si>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</si>
  <si>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</si>
  <si>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</si>
  <si>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</si>
  <si>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</si>
  <si>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</si>
  <si>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</si>
  <si>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</si>
  <si>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</si>
  <si>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Dirección Financiera</t>
  </si>
  <si>
    <t>Elaborado:</t>
  </si>
  <si>
    <t>Aprobado:</t>
  </si>
  <si>
    <t xml:space="preserve"> VIAJES INTERNACIONALES</t>
  </si>
  <si>
    <t>Artículo 10, Numeral 12, Ley de Acceso a la Información Pública</t>
  </si>
  <si>
    <t>Directora: Silvia Lucrecia Ticum Pineda</t>
  </si>
  <si>
    <t>Dirección: 4ta. Calle, 7-37, zona 1 Guatemala.</t>
  </si>
  <si>
    <t xml:space="preserve">Horario de Atención: 08:00  hrs. a 16:30 hrs. </t>
  </si>
  <si>
    <t>Responsable de Actualización de la información: Heidy Yesenia Godínez Pérez</t>
  </si>
  <si>
    <t>Telefono: 2207-9400</t>
  </si>
  <si>
    <t>Telefono: 2207 9400</t>
  </si>
  <si>
    <t>Secretaría Presidencial de la Mujer -SEPREM-</t>
  </si>
  <si>
    <t>SIN MOVIMIENTO</t>
  </si>
  <si>
    <t>SEPREM</t>
  </si>
  <si>
    <t>VIENEN</t>
  </si>
  <si>
    <t>Mes de Actualización: Junio de 2023</t>
  </si>
  <si>
    <t>FR03 No. Fondo Constitución 1; No. Entrada 8; CUR De Regularización No. 508</t>
  </si>
  <si>
    <t>DEL 24/05/2023 AL 04/06/2023</t>
  </si>
  <si>
    <t>Ana Leticia Aguilar Theissen</t>
  </si>
  <si>
    <t>500276-1</t>
  </si>
  <si>
    <t>Secretaria Presidencial de la Mujer</t>
  </si>
  <si>
    <t>Maryland, Estados Unidos de América; Nueva York, Estados Unidos de América;</t>
  </si>
  <si>
    <t>VL-5702</t>
  </si>
  <si>
    <t>Visita de trabajo en el Consulado General de Guatemala en Maryland, Estados Unidos de América, con el objetivo de atender la elaboración de una hoja de ruta para mujeres migrantes en tránsito víctimas de violencia y Segunda Sesión del Foro Permanente sobre Afrodescendientes y en evento paralelo "Afrodescendencia en Guatemala: Acciones afirmativas a favor de los Afrodescendientes en el marco del decenio". La participación en las reuniones ha sido parte fundamental debido a que la Secretaría Presidencial de la Mujer tiene como mandato asesorar a las instituciones en el tema de Derechos Humanos de las Mujeres, en especial el tema de Violencia contra las Mujeres y en esta ocasión el intercambiar ideas y brindar asesoramiento en los Consulados de Guatemala y México en los Estados Unidos de América, para planificar coordinaciones interinstitucionales a nivel internacional enfocados en apoyar y proteger a las mujeres migrantes guatemaltecas radicadas en Norte América.</t>
  </si>
  <si>
    <t>Mónica Pahola Monroy Chávez</t>
  </si>
  <si>
    <t>3323501-5</t>
  </si>
  <si>
    <t>Subdirectora Técnica III</t>
  </si>
  <si>
    <t>VL-5705</t>
  </si>
  <si>
    <t>Visita de trabajo en el Consulado General de Guatemala en Maryland, Estados Unidos de América, los días 25 y 26 de mayo del presente año, con el objetivo de atender la elaboración de una hoja de ruta para mujeres migrantes en tránsito víctimas de violencia y Segunda Sesión Permanente sobre Afrodescendientes del 29 de mayo al 02 de junio de 2023, a realizarse en la Sede de las Naciones Unidas, en la Ciudad de New York, con el objetivo de crear un protocolo de atención de atención consular a mujeres migrantes víctimas de violencia podría tener un impacto significativo en la protección y apoyo a esta población vulnerable. Al establecer una colaboración estrecha con el consulado propiamente de Maryland, ubicado en un territorio de los Estados Unidos que ha implementado políticas y programas destacados en la lucha contra la violencia de género, permitirá a Guatemala aprender mejores prácticas y enfoques utilizados en Maryland para abordar la violencia contra las mujeres migrantes y desarrollar un protocolo eficaz de atención consular.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</si>
</sst>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8" formatCode="_-[$€]* #,##0.00_-;\-[$€]* #,##0.00_-;_-[$€]* &quot;-&quot;??_-;_-@_-"/>
  </numFmts>
  <fonts count="27">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sz val="11"/>
      <color indexed="8"/>
      <name val="Calibri"/>
      <family val="2"/>
    </font>
    <font>
      <sz val="24"/>
      <name val="Albertus Medium"/>
      <family val="2"/>
    </font>
    <font>
      <b/>
      <sz val="7"/>
      <color indexed="8"/>
      <name val="Albertus Medium"/>
      <family val="2"/>
    </font>
    <font>
      <b/>
      <sz val="7"/>
      <color theme="1"/>
      <name val="Albertus Medium"/>
      <family val="2"/>
    </font>
    <font>
      <b/>
      <sz val="11"/>
      <color theme="1"/>
      <name val="Albertus Medium"/>
      <family val="2"/>
    </font>
    <font>
      <b/>
      <sz val="12"/>
      <color theme="1"/>
      <name val="Albertus Medium"/>
      <family val="2"/>
    </font>
    <font>
      <b/>
      <sz val="14"/>
      <color theme="1"/>
      <name val="Albertus Medium"/>
      <family val="2"/>
    </font>
    <font>
      <b/>
      <sz val="16"/>
      <color theme="1"/>
      <name val="Albertus Medium"/>
      <family val="2"/>
    </font>
    <font>
      <sz val="11"/>
      <color theme="1"/>
      <name val="Albertus Medium"/>
      <family val="2"/>
    </font>
    <font>
      <sz val="14"/>
      <color theme="1"/>
      <name val="Albertus Medium"/>
      <family val="2"/>
    </font>
    <font>
      <b/>
      <sz val="12"/>
      <name val="Albertus Medium"/>
      <family val="2"/>
    </font>
    <font>
      <b/>
      <sz val="11"/>
      <name val="Calibri"/>
      <family val="2"/>
      <scheme val="minor"/>
    </font>
    <font>
      <sz val="8"/>
      <name val="Calibri"/>
      <family val="2"/>
      <scheme val="minor"/>
    </font>
    <font>
      <b/>
      <sz val="11"/>
      <color theme="1"/>
      <name val="Calibri"/>
      <family val="2"/>
      <scheme val="minor"/>
    </font>
    <font>
      <sz val="11"/>
      <name val="Calibri"/>
      <family val="2"/>
      <scheme val="minor"/>
    </font>
    <font>
      <sz val="9"/>
      <name val="Calibri"/>
      <family val="2"/>
      <scheme val="minor"/>
    </font>
    <font>
      <sz val="8.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10"/>
      </patternFill>
    </fill>
    <fill>
      <patternFill patternType="solid">
        <fgColor theme="0" tint="-0.249977111117893"/>
        <bgColor indexed="64"/>
      </patternFill>
    </fill>
    <fill>
      <patternFill patternType="solid">
        <fgColor theme="0" tint="-0.24994659260841701"/>
        <bgColor indexed="10"/>
      </patternFill>
    </fill>
    <fill>
      <patternFill patternType="solid">
        <fgColor theme="0" tint="-0.2499465926084170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9" fillId="0" borderId="0"/>
    <xf numFmtId="0" fontId="2" fillId="0" borderId="0"/>
    <xf numFmtId="166"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0"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159">
    <xf numFmtId="0" fontId="0" fillId="0" borderId="0" xfId="0"/>
    <xf numFmtId="0" fontId="1" fillId="0" borderId="0" xfId="1"/>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5" fillId="5" borderId="13" xfId="2" applyFont="1" applyFill="1" applyBorder="1" applyAlignment="1">
      <alignment horizontal="center" vertical="center" wrapText="1"/>
    </xf>
    <xf numFmtId="0" fontId="5" fillId="5" borderId="14" xfId="2" applyFont="1" applyFill="1" applyBorder="1" applyAlignment="1">
      <alignment horizontal="center" vertical="center" wrapText="1"/>
    </xf>
    <xf numFmtId="164" fontId="5" fillId="5" borderId="14" xfId="2" applyNumberFormat="1" applyFont="1" applyFill="1" applyBorder="1" applyAlignment="1">
      <alignment horizontal="center" vertical="center" wrapText="1"/>
    </xf>
    <xf numFmtId="0" fontId="5" fillId="5" borderId="15" xfId="2" applyFont="1" applyFill="1" applyBorder="1" applyAlignment="1">
      <alignment horizontal="center" vertical="center" wrapText="1"/>
    </xf>
    <xf numFmtId="49" fontId="6" fillId="0" borderId="16" xfId="1" applyNumberFormat="1" applyFont="1" applyBorder="1" applyAlignment="1">
      <alignment horizontal="center" vertical="center"/>
    </xf>
    <xf numFmtId="15" fontId="6" fillId="0" borderId="17" xfId="1" applyNumberFormat="1" applyFont="1" applyBorder="1" applyAlignment="1">
      <alignment horizontal="center" vertical="center"/>
    </xf>
    <xf numFmtId="0" fontId="6" fillId="0" borderId="17" xfId="1" applyFont="1" applyBorder="1" applyAlignment="1">
      <alignment horizontal="left" vertical="center" wrapText="1"/>
    </xf>
    <xf numFmtId="164" fontId="6" fillId="0" borderId="1" xfId="1" applyNumberFormat="1" applyFont="1" applyBorder="1" applyAlignment="1">
      <alignment horizontal="center" vertical="center"/>
    </xf>
    <xf numFmtId="0" fontId="6" fillId="0" borderId="18" xfId="12" applyFont="1" applyBorder="1" applyAlignment="1">
      <alignment horizontal="center" vertical="center"/>
    </xf>
    <xf numFmtId="49" fontId="6" fillId="0" borderId="19" xfId="1" applyNumberFormat="1" applyFont="1" applyBorder="1" applyAlignment="1">
      <alignment horizontal="center" vertical="center"/>
    </xf>
    <xf numFmtId="0" fontId="6" fillId="0" borderId="18" xfId="12" applyFont="1" applyBorder="1" applyAlignment="1">
      <alignment horizontal="center" vertical="center" wrapText="1"/>
    </xf>
    <xf numFmtId="0" fontId="6" fillId="0" borderId="1" xfId="1" applyFont="1" applyBorder="1" applyAlignment="1">
      <alignment horizontal="left" vertical="center" wrapText="1"/>
    </xf>
    <xf numFmtId="15" fontId="6" fillId="0" borderId="1" xfId="1" applyNumberFormat="1" applyFont="1" applyBorder="1" applyAlignment="1">
      <alignment horizontal="center" vertical="center"/>
    </xf>
    <xf numFmtId="0" fontId="7" fillId="0" borderId="1" xfId="1" applyFont="1" applyBorder="1" applyAlignment="1">
      <alignment horizontal="left" vertical="center" wrapText="1"/>
    </xf>
    <xf numFmtId="0" fontId="8" fillId="0" borderId="0" xfId="2" applyFont="1" applyAlignment="1">
      <alignment horizontal="center" vertical="center"/>
    </xf>
    <xf numFmtId="0" fontId="0" fillId="0" borderId="0" xfId="0" applyAlignment="1">
      <alignment horizontal="center"/>
    </xf>
    <xf numFmtId="164" fontId="8" fillId="0" borderId="0" xfId="2" applyNumberFormat="1" applyFont="1" applyAlignment="1">
      <alignment horizontal="center" vertical="center"/>
    </xf>
    <xf numFmtId="0" fontId="7" fillId="0" borderId="1" xfId="12" applyFont="1" applyBorder="1" applyAlignment="1">
      <alignment horizontal="justify" vertical="justify" wrapText="1"/>
    </xf>
    <xf numFmtId="49" fontId="6" fillId="0" borderId="19" xfId="12" applyNumberFormat="1" applyFont="1" applyBorder="1" applyAlignment="1">
      <alignment horizontal="center" vertical="center"/>
    </xf>
    <xf numFmtId="15" fontId="6" fillId="0" borderId="1" xfId="12" applyNumberFormat="1" applyFont="1" applyBorder="1" applyAlignment="1">
      <alignment horizontal="center" vertical="center"/>
    </xf>
    <xf numFmtId="0" fontId="6" fillId="0" borderId="17" xfId="12" applyFont="1" applyBorder="1" applyAlignment="1">
      <alignment horizontal="left" vertical="center" wrapText="1"/>
    </xf>
    <xf numFmtId="49" fontId="6" fillId="0" borderId="16" xfId="12" applyNumberFormat="1" applyFont="1" applyBorder="1" applyAlignment="1">
      <alignment horizontal="center" vertical="center"/>
    </xf>
    <xf numFmtId="15" fontId="6" fillId="0" borderId="17" xfId="12" applyNumberFormat="1" applyFont="1" applyBorder="1" applyAlignment="1">
      <alignment horizontal="center" vertical="center"/>
    </xf>
    <xf numFmtId="0" fontId="7" fillId="0" borderId="17" xfId="12" applyFont="1" applyBorder="1" applyAlignment="1">
      <alignment horizontal="justify" vertical="justify" wrapText="1"/>
    </xf>
    <xf numFmtId="164" fontId="8" fillId="6" borderId="1" xfId="2" applyNumberFormat="1" applyFont="1" applyFill="1" applyBorder="1" applyAlignment="1">
      <alignment vertical="center"/>
    </xf>
    <xf numFmtId="49" fontId="6" fillId="2" borderId="19" xfId="12" applyNumberFormat="1" applyFont="1" applyFill="1" applyBorder="1" applyAlignment="1">
      <alignment horizontal="center" vertical="center"/>
    </xf>
    <xf numFmtId="0" fontId="18" fillId="0" borderId="0" xfId="1" applyFont="1"/>
    <xf numFmtId="4" fontId="18" fillId="0" borderId="0" xfId="1" applyNumberFormat="1" applyFont="1"/>
    <xf numFmtId="0" fontId="18" fillId="0" borderId="0" xfId="0" applyFont="1"/>
    <xf numFmtId="0" fontId="18" fillId="0" borderId="0" xfId="1" applyFont="1" applyAlignment="1">
      <alignment horizontal="center" vertical="center"/>
    </xf>
    <xf numFmtId="0" fontId="12" fillId="3" borderId="20" xfId="0" applyFont="1" applyFill="1" applyBorder="1" applyAlignment="1">
      <alignment horizontal="center" vertical="center" wrapText="1"/>
    </xf>
    <xf numFmtId="164" fontId="12" fillId="3" borderId="20" xfId="2" applyNumberFormat="1" applyFont="1" applyFill="1" applyBorder="1" applyAlignment="1">
      <alignment horizontal="center" vertical="center" wrapText="1"/>
    </xf>
    <xf numFmtId="0" fontId="13" fillId="4" borderId="20" xfId="1" applyFont="1" applyFill="1" applyBorder="1" applyAlignment="1">
      <alignment horizontal="center" vertical="center" wrapText="1"/>
    </xf>
    <xf numFmtId="0" fontId="13" fillId="4" borderId="15" xfId="1" applyFont="1" applyFill="1" applyBorder="1" applyAlignment="1">
      <alignment horizontal="center" vertical="center" wrapText="1"/>
    </xf>
    <xf numFmtId="0" fontId="14" fillId="0" borderId="0" xfId="1" applyFont="1" applyAlignment="1">
      <alignment horizontal="right"/>
    </xf>
    <xf numFmtId="0" fontId="14" fillId="0" borderId="0" xfId="0" applyFont="1"/>
    <xf numFmtId="0" fontId="13" fillId="4" borderId="26" xfId="1" applyFont="1" applyFill="1" applyBorder="1" applyAlignment="1">
      <alignment horizontal="center" vertical="center" wrapText="1"/>
    </xf>
    <xf numFmtId="0" fontId="14" fillId="0" borderId="25" xfId="1" applyFont="1" applyBorder="1"/>
    <xf numFmtId="0" fontId="14" fillId="0" borderId="26" xfId="1" applyFont="1" applyBorder="1"/>
    <xf numFmtId="0" fontId="14" fillId="0" borderId="0" xfId="1" applyFont="1"/>
    <xf numFmtId="0" fontId="18" fillId="0" borderId="0" xfId="1" applyFont="1" applyAlignment="1">
      <alignment horizontal="center"/>
    </xf>
    <xf numFmtId="0" fontId="14" fillId="0" borderId="25" xfId="1" applyFont="1" applyBorder="1" applyAlignment="1">
      <alignment horizontal="center"/>
    </xf>
    <xf numFmtId="0" fontId="13" fillId="4" borderId="25" xfId="1" applyFont="1" applyFill="1" applyBorder="1" applyAlignment="1">
      <alignment horizontal="center" vertical="center" wrapText="1"/>
    </xf>
    <xf numFmtId="0" fontId="14" fillId="0" borderId="0" xfId="0" applyFont="1" applyAlignment="1">
      <alignment horizontal="center"/>
    </xf>
    <xf numFmtId="165" fontId="18" fillId="0" borderId="0" xfId="1" applyNumberFormat="1" applyFont="1"/>
    <xf numFmtId="164" fontId="14" fillId="0" borderId="25" xfId="1" applyNumberFormat="1" applyFont="1" applyBorder="1" applyAlignment="1">
      <alignment horizontal="center" vertical="center" wrapText="1"/>
    </xf>
    <xf numFmtId="0" fontId="19" fillId="0" borderId="0" xfId="1" applyFont="1" applyAlignment="1">
      <alignment horizontal="center" wrapText="1"/>
    </xf>
    <xf numFmtId="0" fontId="13" fillId="4" borderId="45" xfId="1" applyFont="1" applyFill="1" applyBorder="1" applyAlignment="1">
      <alignment horizontal="center" vertical="center" wrapText="1"/>
    </xf>
    <xf numFmtId="0" fontId="13" fillId="4" borderId="27" xfId="1" applyFont="1" applyFill="1" applyBorder="1" applyAlignment="1">
      <alignment horizontal="center" vertical="center" wrapText="1"/>
    </xf>
    <xf numFmtId="0" fontId="14" fillId="0" borderId="45" xfId="1" applyFont="1" applyBorder="1"/>
    <xf numFmtId="0" fontId="14" fillId="0" borderId="27" xfId="1" applyFont="1" applyBorder="1"/>
    <xf numFmtId="0" fontId="12" fillId="3" borderId="20" xfId="2" applyFont="1" applyFill="1" applyBorder="1" applyAlignment="1">
      <alignment horizontal="center" vertical="center" wrapText="1"/>
    </xf>
    <xf numFmtId="0" fontId="15" fillId="0" borderId="0" xfId="1" applyFont="1" applyAlignment="1">
      <alignment horizontal="center" wrapText="1"/>
    </xf>
    <xf numFmtId="44" fontId="23" fillId="0" borderId="0" xfId="1" applyNumberFormat="1" applyFont="1"/>
    <xf numFmtId="0" fontId="14" fillId="0" borderId="0" xfId="1" applyFont="1" applyAlignment="1">
      <alignment horizontal="center"/>
    </xf>
    <xf numFmtId="44" fontId="23" fillId="0" borderId="48" xfId="1" applyNumberFormat="1" applyFont="1" applyBorder="1"/>
    <xf numFmtId="44" fontId="21" fillId="0" borderId="40" xfId="1" applyNumberFormat="1" applyFont="1" applyBorder="1"/>
    <xf numFmtId="0" fontId="21" fillId="0" borderId="0" xfId="1" applyFont="1" applyAlignment="1">
      <alignment horizontal="center"/>
    </xf>
    <xf numFmtId="0" fontId="24" fillId="0" borderId="0" xfId="1" applyFont="1"/>
    <xf numFmtId="0" fontId="24" fillId="0" borderId="0" xfId="1" applyFont="1" applyAlignment="1">
      <alignment horizontal="center"/>
    </xf>
    <xf numFmtId="164" fontId="21" fillId="0" borderId="40" xfId="1" applyNumberFormat="1" applyFont="1" applyBorder="1"/>
    <xf numFmtId="0" fontId="8" fillId="6"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14" fillId="0" borderId="24" xfId="1" applyFont="1" applyBorder="1" applyAlignment="1">
      <alignment horizontal="center"/>
    </xf>
    <xf numFmtId="0" fontId="14" fillId="0" borderId="25" xfId="1" applyFont="1" applyBorder="1" applyAlignment="1">
      <alignment horizontal="center"/>
    </xf>
    <xf numFmtId="165" fontId="14" fillId="0" borderId="45" xfId="1" applyNumberFormat="1" applyFont="1" applyBorder="1" applyAlignment="1">
      <alignment horizontal="center"/>
    </xf>
    <xf numFmtId="165" fontId="14" fillId="0" borderId="27" xfId="1" applyNumberFormat="1" applyFont="1" applyBorder="1" applyAlignment="1">
      <alignment horizontal="center"/>
    </xf>
    <xf numFmtId="0" fontId="15" fillId="0" borderId="0" xfId="1" applyFont="1" applyAlignment="1">
      <alignment horizontal="center" wrapText="1"/>
    </xf>
    <xf numFmtId="0" fontId="15" fillId="0" borderId="30" xfId="0" applyFont="1" applyBorder="1" applyAlignment="1">
      <alignment horizontal="left" vertical="center"/>
    </xf>
    <xf numFmtId="0" fontId="15" fillId="0" borderId="3" xfId="0" applyFont="1" applyBorder="1" applyAlignment="1">
      <alignment horizontal="left" vertical="center"/>
    </xf>
    <xf numFmtId="0" fontId="15" fillId="0" borderId="23" xfId="0" applyFont="1" applyBorder="1" applyAlignment="1">
      <alignment horizontal="left" vertic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0" xfId="1" applyFont="1" applyAlignment="1">
      <alignment horizontal="center" vertical="top" wrapText="1"/>
    </xf>
    <xf numFmtId="0" fontId="13" fillId="4" borderId="24" xfId="1" applyFont="1" applyFill="1" applyBorder="1" applyAlignment="1">
      <alignment horizontal="center" vertical="center" wrapText="1"/>
    </xf>
    <xf numFmtId="0" fontId="13" fillId="4" borderId="25" xfId="1" applyFont="1" applyFill="1" applyBorder="1" applyAlignment="1">
      <alignment horizontal="center" vertical="center" wrapText="1"/>
    </xf>
    <xf numFmtId="0" fontId="13" fillId="4" borderId="41" xfId="1" applyFont="1" applyFill="1" applyBorder="1" applyAlignment="1">
      <alignment horizontal="center" vertical="center" wrapText="1"/>
    </xf>
    <xf numFmtId="0" fontId="13" fillId="4" borderId="27" xfId="1" applyFont="1" applyFill="1" applyBorder="1" applyAlignment="1">
      <alignment horizontal="center" vertical="center" wrapText="1"/>
    </xf>
    <xf numFmtId="164" fontId="11" fillId="2" borderId="46" xfId="12" applyNumberFormat="1" applyFont="1" applyFill="1" applyBorder="1" applyAlignment="1">
      <alignment horizontal="center" vertical="center" wrapText="1"/>
    </xf>
    <xf numFmtId="164" fontId="11" fillId="2" borderId="47" xfId="12" applyNumberFormat="1" applyFont="1" applyFill="1" applyBorder="1" applyAlignment="1">
      <alignment horizontal="center" vertical="center" wrapText="1"/>
    </xf>
    <xf numFmtId="164" fontId="11" fillId="2" borderId="44" xfId="12" applyNumberFormat="1" applyFont="1" applyFill="1" applyBorder="1" applyAlignment="1">
      <alignment horizontal="center" vertical="center" wrapText="1"/>
    </xf>
    <xf numFmtId="164" fontId="11" fillId="2" borderId="8" xfId="12" applyNumberFormat="1" applyFont="1" applyFill="1" applyBorder="1" applyAlignment="1">
      <alignment horizontal="center" vertical="center" wrapText="1"/>
    </xf>
    <xf numFmtId="164" fontId="11" fillId="2" borderId="0" xfId="12" applyNumberFormat="1" applyFont="1" applyFill="1" applyAlignment="1">
      <alignment horizontal="center" vertical="center" wrapText="1"/>
    </xf>
    <xf numFmtId="164" fontId="11" fillId="2" borderId="9" xfId="12" applyNumberFormat="1" applyFont="1" applyFill="1" applyBorder="1" applyAlignment="1">
      <alignment horizontal="center" vertical="center" wrapText="1"/>
    </xf>
    <xf numFmtId="164" fontId="11" fillId="2" borderId="10" xfId="12" applyNumberFormat="1" applyFont="1" applyFill="1" applyBorder="1" applyAlignment="1">
      <alignment horizontal="center" vertical="center" wrapText="1"/>
    </xf>
    <xf numFmtId="164" fontId="11" fillId="2" borderId="11" xfId="12" applyNumberFormat="1" applyFont="1" applyFill="1" applyBorder="1" applyAlignment="1">
      <alignment horizontal="center" vertical="center" wrapText="1"/>
    </xf>
    <xf numFmtId="164" fontId="11" fillId="2" borderId="12" xfId="12" applyNumberFormat="1" applyFont="1" applyFill="1" applyBorder="1" applyAlignment="1">
      <alignment horizontal="center" vertical="center" wrapText="1"/>
    </xf>
    <xf numFmtId="0" fontId="12" fillId="3" borderId="21" xfId="2" applyFont="1" applyFill="1" applyBorder="1" applyAlignment="1">
      <alignment horizontal="center" vertical="center" wrapText="1"/>
    </xf>
    <xf numFmtId="0" fontId="12" fillId="3" borderId="20" xfId="2" applyFont="1" applyFill="1" applyBorder="1" applyAlignment="1">
      <alignment horizontal="center" vertical="center" wrapText="1"/>
    </xf>
    <xf numFmtId="164" fontId="25" fillId="0" borderId="17" xfId="12" applyNumberFormat="1" applyFont="1" applyBorder="1" applyAlignment="1">
      <alignment horizontal="center" vertical="center" wrapText="1"/>
    </xf>
    <xf numFmtId="164" fontId="25" fillId="0" borderId="38" xfId="12" applyNumberFormat="1" applyFont="1" applyBorder="1" applyAlignment="1">
      <alignment horizontal="center" vertical="center" wrapText="1"/>
    </xf>
    <xf numFmtId="49" fontId="26" fillId="0" borderId="17" xfId="12" applyNumberFormat="1" applyFont="1" applyBorder="1" applyAlignment="1">
      <alignment horizontal="justify" vertical="justify" wrapText="1"/>
    </xf>
    <xf numFmtId="49" fontId="26" fillId="0" borderId="38" xfId="12" applyNumberFormat="1" applyFont="1" applyBorder="1" applyAlignment="1">
      <alignment horizontal="justify" vertical="justify" wrapText="1"/>
    </xf>
    <xf numFmtId="0" fontId="14" fillId="0" borderId="41" xfId="1" applyFont="1" applyBorder="1" applyAlignment="1">
      <alignment horizontal="center"/>
    </xf>
    <xf numFmtId="0" fontId="14" fillId="0" borderId="42" xfId="1" applyFont="1" applyBorder="1" applyAlignment="1">
      <alignment horizontal="center"/>
    </xf>
    <xf numFmtId="0" fontId="14" fillId="0" borderId="43" xfId="1" applyFont="1" applyBorder="1" applyAlignment="1">
      <alignment horizontal="center"/>
    </xf>
    <xf numFmtId="0" fontId="1" fillId="0" borderId="10" xfId="1" applyBorder="1" applyAlignment="1">
      <alignment horizontal="center"/>
    </xf>
    <xf numFmtId="0" fontId="1" fillId="0" borderId="11" xfId="1" applyBorder="1" applyAlignment="1">
      <alignment horizontal="center"/>
    </xf>
    <xf numFmtId="0" fontId="1" fillId="0" borderId="12" xfId="1" applyBorder="1" applyAlignment="1">
      <alignment horizont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22" xfId="0" applyFont="1" applyBorder="1" applyAlignment="1">
      <alignment horizontal="center" vertical="center"/>
    </xf>
    <xf numFmtId="0" fontId="16" fillId="0" borderId="30" xfId="0" applyFont="1" applyBorder="1" applyAlignment="1">
      <alignment horizontal="center" vertical="center"/>
    </xf>
    <xf numFmtId="0" fontId="16" fillId="0" borderId="3" xfId="0" applyFont="1" applyBorder="1" applyAlignment="1">
      <alignment horizontal="center" vertical="center"/>
    </xf>
    <xf numFmtId="0" fontId="16" fillId="0" borderId="23" xfId="0" applyFont="1" applyBorder="1" applyAlignment="1">
      <alignment horizontal="center" vertical="center"/>
    </xf>
    <xf numFmtId="0" fontId="15" fillId="0" borderId="30"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2" xfId="0" applyFont="1" applyBorder="1" applyAlignment="1">
      <alignment horizontal="left" vertical="center" wrapText="1"/>
    </xf>
    <xf numFmtId="0" fontId="15" fillId="0" borderId="23" xfId="0" applyFont="1" applyBorder="1" applyAlignment="1">
      <alignment horizontal="left" vertical="center" wrapText="1"/>
    </xf>
    <xf numFmtId="164" fontId="25" fillId="0" borderId="32" xfId="12" applyNumberFormat="1" applyFont="1" applyBorder="1" applyAlignment="1">
      <alignment horizontal="center" vertical="center" wrapText="1"/>
    </xf>
    <xf numFmtId="164" fontId="25" fillId="0" borderId="39" xfId="12" applyNumberFormat="1" applyFont="1" applyBorder="1" applyAlignment="1">
      <alignment horizontal="center" vertical="center" wrapText="1"/>
    </xf>
    <xf numFmtId="0" fontId="17" fillId="0" borderId="33" xfId="0" applyFont="1" applyBorder="1" applyAlignment="1">
      <alignment horizontal="center"/>
    </xf>
    <xf numFmtId="0" fontId="17" fillId="0" borderId="31" xfId="0" applyFont="1" applyBorder="1" applyAlignment="1">
      <alignment horizontal="center"/>
    </xf>
    <xf numFmtId="0" fontId="17" fillId="0" borderId="34" xfId="0" applyFont="1" applyBorder="1" applyAlignment="1">
      <alignment horizontal="center"/>
    </xf>
    <xf numFmtId="0" fontId="20" fillId="0" borderId="0" xfId="2" applyFont="1" applyAlignment="1">
      <alignment horizontal="center" wrapText="1"/>
    </xf>
    <xf numFmtId="0" fontId="15" fillId="0" borderId="30" xfId="0" applyFont="1" applyBorder="1" applyAlignment="1">
      <alignment vertical="center"/>
    </xf>
    <xf numFmtId="0" fontId="15" fillId="0" borderId="3" xfId="0" applyFont="1" applyBorder="1" applyAlignment="1">
      <alignment vertical="center"/>
    </xf>
    <xf numFmtId="0" fontId="15" fillId="0" borderId="23" xfId="0" applyFont="1" applyBorder="1" applyAlignment="1">
      <alignment vertical="center"/>
    </xf>
    <xf numFmtId="0" fontId="15" fillId="0" borderId="30" xfId="0" applyFont="1" applyBorder="1" applyAlignment="1">
      <alignment horizontal="left"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21" fillId="0" borderId="41" xfId="1" applyFont="1" applyBorder="1" applyAlignment="1">
      <alignment horizontal="center"/>
    </xf>
    <xf numFmtId="0" fontId="21" fillId="0" borderId="42" xfId="1" applyFont="1" applyBorder="1" applyAlignment="1">
      <alignment horizontal="center"/>
    </xf>
    <xf numFmtId="0" fontId="21" fillId="0" borderId="43" xfId="1" applyFont="1" applyBorder="1" applyAlignment="1">
      <alignment horizontal="center"/>
    </xf>
    <xf numFmtId="0" fontId="24" fillId="0" borderId="41" xfId="1" applyFont="1" applyBorder="1" applyAlignment="1">
      <alignment horizontal="center"/>
    </xf>
    <xf numFmtId="0" fontId="24" fillId="0" borderId="42" xfId="1" applyFont="1" applyBorder="1" applyAlignment="1">
      <alignment horizontal="center"/>
    </xf>
    <xf numFmtId="0" fontId="24" fillId="0" borderId="43" xfId="1" applyFont="1" applyBorder="1" applyAlignment="1">
      <alignment horizontal="center"/>
    </xf>
    <xf numFmtId="164" fontId="25" fillId="0" borderId="19" xfId="12" applyNumberFormat="1" applyFont="1" applyBorder="1" applyAlignment="1">
      <alignment horizontal="center" vertical="center" wrapText="1"/>
    </xf>
    <xf numFmtId="164" fontId="25" fillId="0" borderId="1" xfId="12" applyNumberFormat="1" applyFont="1" applyBorder="1" applyAlignment="1">
      <alignment horizontal="center" vertical="center" wrapText="1"/>
    </xf>
    <xf numFmtId="164" fontId="25" fillId="0" borderId="16" xfId="12" applyNumberFormat="1" applyFont="1" applyBorder="1" applyAlignment="1">
      <alignment horizontal="center" vertical="center" wrapText="1"/>
    </xf>
    <xf numFmtId="49" fontId="25" fillId="0" borderId="17" xfId="12" applyNumberFormat="1" applyFont="1" applyBorder="1" applyAlignment="1">
      <alignment horizontal="center" vertical="center" wrapText="1"/>
    </xf>
    <xf numFmtId="49" fontId="25" fillId="0" borderId="38" xfId="12" applyNumberFormat="1" applyFont="1" applyBorder="1" applyAlignment="1">
      <alignment horizontal="center" vertical="center" wrapText="1"/>
    </xf>
    <xf numFmtId="0" fontId="22" fillId="0" borderId="17" xfId="1" applyFont="1" applyBorder="1" applyAlignment="1">
      <alignment horizontal="center" vertical="center" wrapText="1"/>
    </xf>
    <xf numFmtId="0" fontId="22" fillId="0" borderId="38" xfId="1" applyFont="1" applyBorder="1" applyAlignment="1">
      <alignment horizontal="center" vertical="center" wrapText="1"/>
    </xf>
    <xf numFmtId="14" fontId="22" fillId="0" borderId="17" xfId="1" applyNumberFormat="1" applyFont="1" applyBorder="1" applyAlignment="1">
      <alignment horizontal="center" vertical="center" wrapText="1"/>
    </xf>
    <xf numFmtId="14" fontId="22" fillId="0" borderId="38" xfId="1" applyNumberFormat="1" applyFont="1" applyBorder="1" applyAlignment="1">
      <alignment horizontal="center" vertical="center" wrapText="1"/>
    </xf>
    <xf numFmtId="49" fontId="22" fillId="0" borderId="17" xfId="12" applyNumberFormat="1" applyFont="1" applyBorder="1" applyAlignment="1">
      <alignment horizontal="justify" vertical="justify" wrapText="1"/>
    </xf>
    <xf numFmtId="49" fontId="22" fillId="0" borderId="38" xfId="12" applyNumberFormat="1" applyFont="1" applyBorder="1" applyAlignment="1">
      <alignment horizontal="justify" vertical="justify" wrapText="1"/>
    </xf>
    <xf numFmtId="164" fontId="25" fillId="0" borderId="49" xfId="12" applyNumberFormat="1" applyFont="1" applyBorder="1" applyAlignment="1">
      <alignment horizontal="center" vertical="center" wrapText="1"/>
    </xf>
    <xf numFmtId="49" fontId="25" fillId="0" borderId="49" xfId="12" applyNumberFormat="1" applyFont="1" applyBorder="1" applyAlignment="1">
      <alignment horizontal="center" vertical="center" wrapText="1"/>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1038225</xdr:colOff>
      <xdr:row>57</xdr:row>
      <xdr:rowOff>123825</xdr:rowOff>
    </xdr:from>
    <xdr:to>
      <xdr:col>15</xdr:col>
      <xdr:colOff>85725</xdr:colOff>
      <xdr:row>57</xdr:row>
      <xdr:rowOff>123825</xdr:rowOff>
    </xdr:to>
    <xdr:cxnSp macro="">
      <xdr:nvCxnSpPr>
        <xdr:cNvPr id="6" name="Conector recto 5">
          <a:extLst>
            <a:ext uri="{FF2B5EF4-FFF2-40B4-BE49-F238E27FC236}">
              <a16:creationId xmlns:a16="http://schemas.microsoft.com/office/drawing/2014/main" id="{F7A248AE-D156-4DB9-927A-DBA3B732D2DC}"/>
            </a:ext>
          </a:extLst>
        </xdr:cNvPr>
        <xdr:cNvCxnSpPr/>
      </xdr:nvCxnSpPr>
      <xdr:spPr>
        <a:xfrm>
          <a:off x="7791450" y="14001750"/>
          <a:ext cx="4314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352425</xdr:colOff>
      <xdr:row>57</xdr:row>
      <xdr:rowOff>123825</xdr:rowOff>
    </xdr:from>
    <xdr:to>
      <xdr:col>7</xdr:col>
      <xdr:colOff>495300</xdr:colOff>
      <xdr:row>57</xdr:row>
      <xdr:rowOff>123825</xdr:rowOff>
    </xdr:to>
    <xdr:cxnSp macro="">
      <xdr:nvCxnSpPr>
        <xdr:cNvPr id="7" name="Conector recto 6">
          <a:extLst>
            <a:ext uri="{FF2B5EF4-FFF2-40B4-BE49-F238E27FC236}">
              <a16:creationId xmlns:a16="http://schemas.microsoft.com/office/drawing/2014/main" id="{89146101-1A4E-471C-82D8-66D423898159}"/>
            </a:ext>
          </a:extLst>
        </xdr:cNvPr>
        <xdr:cNvCxnSpPr/>
      </xdr:nvCxnSpPr>
      <xdr:spPr>
        <a:xfrm>
          <a:off x="790575" y="14001750"/>
          <a:ext cx="4276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361950</xdr:colOff>
      <xdr:row>85</xdr:row>
      <xdr:rowOff>9525</xdr:rowOff>
    </xdr:from>
    <xdr:to>
      <xdr:col>11</xdr:col>
      <xdr:colOff>255905</xdr:colOff>
      <xdr:row>87</xdr:row>
      <xdr:rowOff>0</xdr:rowOff>
    </xdr:to>
    <xdr:sp macro="" textlink="">
      <xdr:nvSpPr>
        <xdr:cNvPr id="8" name="Cuadro de texto 6">
          <a:extLst>
            <a:ext uri="{FF2B5EF4-FFF2-40B4-BE49-F238E27FC236}">
              <a16:creationId xmlns:a16="http://schemas.microsoft.com/office/drawing/2014/main" id="{99AD0B4D-6ED4-4587-B6A0-2430C3247015}"/>
            </a:ext>
          </a:extLst>
        </xdr:cNvPr>
        <xdr:cNvSpPr txBox="1"/>
      </xdr:nvSpPr>
      <xdr:spPr>
        <a:xfrm>
          <a:off x="3914775" y="19107150"/>
          <a:ext cx="4837430" cy="68579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4ta. Calle 7-37, zona 1, Ciudad de Guatemala</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2207 9400 ext. 1000</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/SepremGuatemala</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8</xdr:col>
      <xdr:colOff>581025</xdr:colOff>
      <xdr:row>86</xdr:row>
      <xdr:rowOff>266700</xdr:rowOff>
    </xdr:from>
    <xdr:to>
      <xdr:col>9</xdr:col>
      <xdr:colOff>648970</xdr:colOff>
      <xdr:row>86</xdr:row>
      <xdr:rowOff>435610</xdr:rowOff>
    </xdr:to>
    <xdr:pic>
      <xdr:nvPicPr>
        <xdr:cNvPr id="9" name="Imagen 8">
          <a:extLst>
            <a:ext uri="{FF2B5EF4-FFF2-40B4-BE49-F238E27FC236}">
              <a16:creationId xmlns:a16="http://schemas.microsoft.com/office/drawing/2014/main" id="{DD9C9AD4-5067-465E-84A7-C8D98153FE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2650" y="19545300"/>
          <a:ext cx="763270" cy="168910"/>
        </a:xfrm>
        <a:prstGeom prst="rect">
          <a:avLst/>
        </a:prstGeom>
      </xdr:spPr>
    </xdr:pic>
    <xdr:clientData/>
  </xdr:twoCellAnchor>
  <xdr:twoCellAnchor>
    <xdr:from>
      <xdr:col>6</xdr:col>
      <xdr:colOff>371475</xdr:colOff>
      <xdr:row>38</xdr:row>
      <xdr:rowOff>0</xdr:rowOff>
    </xdr:from>
    <xdr:to>
      <xdr:col>11</xdr:col>
      <xdr:colOff>265430</xdr:colOff>
      <xdr:row>40</xdr:row>
      <xdr:rowOff>0</xdr:rowOff>
    </xdr:to>
    <xdr:sp macro="" textlink="">
      <xdr:nvSpPr>
        <xdr:cNvPr id="10" name="Cuadro de texto 6">
          <a:extLst>
            <a:ext uri="{FF2B5EF4-FFF2-40B4-BE49-F238E27FC236}">
              <a16:creationId xmlns:a16="http://schemas.microsoft.com/office/drawing/2014/main" id="{9BD37048-8C2F-4CAF-AE62-3F09596767E5}"/>
            </a:ext>
          </a:extLst>
        </xdr:cNvPr>
        <xdr:cNvSpPr txBox="1"/>
      </xdr:nvSpPr>
      <xdr:spPr>
        <a:xfrm>
          <a:off x="3924300" y="9305925"/>
          <a:ext cx="4837430" cy="68579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4ta. Calle 7-37, zona 1, Ciudad de Guatemala</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2207 9400 ext. 1000</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a:p>
          <a:pPr algn="ctr"/>
          <a:r>
            <a:rPr lang="es-ES_tradnl" sz="800" b="1">
              <a:ln>
                <a:noFill/>
              </a:ln>
              <a:solidFill>
                <a:srgbClr val="0E1538"/>
              </a:solidFill>
              <a:effectLst/>
              <a:latin typeface="Montserrat SemiBold" panose="00000700000000000000" pitchFamily="2" charset="0"/>
              <a:ea typeface="Calibri" panose="020F0502020204030204" pitchFamily="34" charset="0"/>
              <a:cs typeface="Times New Roman" panose="02020603050405020304" pitchFamily="18" charset="0"/>
            </a:rPr>
            <a:t>/SepremGuatemala</a:t>
          </a:r>
          <a:endParaRPr lang="es-419" sz="12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8</xdr:col>
      <xdr:colOff>523875</xdr:colOff>
      <xdr:row>39</xdr:row>
      <xdr:rowOff>0</xdr:rowOff>
    </xdr:from>
    <xdr:to>
      <xdr:col>9</xdr:col>
      <xdr:colOff>591820</xdr:colOff>
      <xdr:row>39</xdr:row>
      <xdr:rowOff>168910</xdr:rowOff>
    </xdr:to>
    <xdr:pic>
      <xdr:nvPicPr>
        <xdr:cNvPr id="11" name="Imagen 10">
          <a:extLst>
            <a:ext uri="{FF2B5EF4-FFF2-40B4-BE49-F238E27FC236}">
              <a16:creationId xmlns:a16="http://schemas.microsoft.com/office/drawing/2014/main" id="{5EA3AEA3-E3B6-453B-9730-86FBBB96B8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9553575"/>
          <a:ext cx="763270" cy="168910"/>
        </a:xfrm>
        <a:prstGeom prst="rect">
          <a:avLst/>
        </a:prstGeom>
      </xdr:spPr>
    </xdr:pic>
    <xdr:clientData/>
  </xdr:twoCellAnchor>
  <xdr:twoCellAnchor editAs="oneCell">
    <xdr:from>
      <xdr:col>7</xdr:col>
      <xdr:colOff>333375</xdr:colOff>
      <xdr:row>0</xdr:row>
      <xdr:rowOff>0</xdr:rowOff>
    </xdr:from>
    <xdr:to>
      <xdr:col>10</xdr:col>
      <xdr:colOff>895351</xdr:colOff>
      <xdr:row>3</xdr:row>
      <xdr:rowOff>172262</xdr:rowOff>
    </xdr:to>
    <xdr:pic>
      <xdr:nvPicPr>
        <xdr:cNvPr id="12" name="Imagen 11">
          <a:extLst>
            <a:ext uri="{FF2B5EF4-FFF2-40B4-BE49-F238E27FC236}">
              <a16:creationId xmlns:a16="http://schemas.microsoft.com/office/drawing/2014/main" id="{E440A64C-A861-406F-87F3-247AB27630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5375" y="0"/>
          <a:ext cx="2743201" cy="715187"/>
        </a:xfrm>
        <a:prstGeom prst="rect">
          <a:avLst/>
        </a:prstGeom>
      </xdr:spPr>
    </xdr:pic>
    <xdr:clientData/>
  </xdr:twoCellAnchor>
  <xdr:twoCellAnchor editAs="oneCell">
    <xdr:from>
      <xdr:col>7</xdr:col>
      <xdr:colOff>333375</xdr:colOff>
      <xdr:row>40</xdr:row>
      <xdr:rowOff>0</xdr:rowOff>
    </xdr:from>
    <xdr:to>
      <xdr:col>10</xdr:col>
      <xdr:colOff>895351</xdr:colOff>
      <xdr:row>43</xdr:row>
      <xdr:rowOff>29387</xdr:rowOff>
    </xdr:to>
    <xdr:pic>
      <xdr:nvPicPr>
        <xdr:cNvPr id="13" name="Imagen 12">
          <a:extLst>
            <a:ext uri="{FF2B5EF4-FFF2-40B4-BE49-F238E27FC236}">
              <a16:creationId xmlns:a16="http://schemas.microsoft.com/office/drawing/2014/main" id="{5ED57BF7-DC49-495C-8CA8-160E28C0CB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5375" y="9906000"/>
          <a:ext cx="2743201" cy="715187"/>
        </a:xfrm>
        <a:prstGeom prst="rect">
          <a:avLst/>
        </a:prstGeom>
      </xdr:spPr>
    </xdr:pic>
    <xdr:clientData/>
  </xdr:twoCellAnchor>
  <xdr:twoCellAnchor editAs="oneCell">
    <xdr:from>
      <xdr:col>7</xdr:col>
      <xdr:colOff>333375</xdr:colOff>
      <xdr:row>18</xdr:row>
      <xdr:rowOff>28575</xdr:rowOff>
    </xdr:from>
    <xdr:to>
      <xdr:col>10</xdr:col>
      <xdr:colOff>895351</xdr:colOff>
      <xdr:row>21</xdr:row>
      <xdr:rowOff>172262</xdr:rowOff>
    </xdr:to>
    <xdr:pic>
      <xdr:nvPicPr>
        <xdr:cNvPr id="16" name="Imagen 15">
          <a:extLst>
            <a:ext uri="{FF2B5EF4-FFF2-40B4-BE49-F238E27FC236}">
              <a16:creationId xmlns:a16="http://schemas.microsoft.com/office/drawing/2014/main" id="{000A6C5A-0BF3-41A4-BE19-E162C15149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05375" y="9801225"/>
          <a:ext cx="2743201" cy="7151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2"/>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71" t="s">
        <v>29</v>
      </c>
      <c r="B8" s="72"/>
      <c r="C8" s="72"/>
      <c r="D8" s="72"/>
      <c r="E8" s="72"/>
      <c r="F8" s="73"/>
    </row>
    <row r="9" spans="1:6" ht="15.75">
      <c r="A9" s="74" t="s">
        <v>0</v>
      </c>
      <c r="B9" s="75"/>
      <c r="C9" s="75"/>
      <c r="D9" s="75"/>
      <c r="E9" s="75"/>
      <c r="F9" s="76"/>
    </row>
    <row r="10" spans="1:6" ht="15.75">
      <c r="A10" s="3"/>
      <c r="B10" s="4"/>
      <c r="C10" s="77" t="s">
        <v>1</v>
      </c>
      <c r="D10" s="78"/>
      <c r="E10" s="4"/>
      <c r="F10" s="5"/>
    </row>
    <row r="11" spans="1:6" ht="15.75">
      <c r="A11" s="3"/>
      <c r="B11" s="4"/>
      <c r="C11" s="75" t="s">
        <v>30</v>
      </c>
      <c r="D11" s="79"/>
      <c r="E11" s="4"/>
      <c r="F11" s="5"/>
    </row>
    <row r="12" spans="1:6" ht="15.75">
      <c r="A12" s="3"/>
      <c r="B12" s="4"/>
      <c r="C12" s="77" t="s">
        <v>31</v>
      </c>
      <c r="D12" s="78"/>
      <c r="E12" s="4"/>
      <c r="F12" s="5"/>
    </row>
    <row r="13" spans="1:6" ht="16.5" thickBot="1">
      <c r="A13" s="68" t="s">
        <v>38</v>
      </c>
      <c r="B13" s="69"/>
      <c r="C13" s="69"/>
      <c r="D13" s="69"/>
      <c r="E13" s="69"/>
      <c r="F13" s="70"/>
    </row>
    <row r="14" spans="1:6" ht="16.5" thickBot="1">
      <c r="A14" s="68"/>
      <c r="B14" s="69"/>
      <c r="C14" s="69"/>
      <c r="D14" s="69"/>
      <c r="E14" s="69"/>
      <c r="F14" s="70"/>
    </row>
    <row r="15" spans="1:6">
      <c r="A15" s="6" t="s">
        <v>32</v>
      </c>
      <c r="B15" s="7" t="s">
        <v>33</v>
      </c>
      <c r="C15" s="7" t="s">
        <v>34</v>
      </c>
      <c r="D15" s="7" t="s">
        <v>35</v>
      </c>
      <c r="E15" s="8" t="s">
        <v>36</v>
      </c>
      <c r="F15" s="9" t="s">
        <v>37</v>
      </c>
    </row>
    <row r="16" spans="1:6" ht="108">
      <c r="A16" s="10" t="s">
        <v>39</v>
      </c>
      <c r="B16" s="11">
        <v>42418</v>
      </c>
      <c r="C16" s="26" t="s">
        <v>44</v>
      </c>
      <c r="D16" s="23" t="s">
        <v>40</v>
      </c>
      <c r="E16" s="13">
        <v>600</v>
      </c>
      <c r="F16" s="14">
        <v>245</v>
      </c>
    </row>
    <row r="17" spans="1:6" ht="84">
      <c r="A17" s="31" t="s">
        <v>45</v>
      </c>
      <c r="B17" s="25">
        <v>42429</v>
      </c>
      <c r="C17" s="26" t="s">
        <v>46</v>
      </c>
      <c r="D17" s="23" t="s">
        <v>47</v>
      </c>
      <c r="E17" s="13">
        <v>232.94</v>
      </c>
      <c r="F17" s="14">
        <v>199</v>
      </c>
    </row>
    <row r="18" spans="1:6" ht="72">
      <c r="A18" s="24" t="s">
        <v>41</v>
      </c>
      <c r="B18" s="25">
        <v>42431</v>
      </c>
      <c r="C18" s="26" t="s">
        <v>42</v>
      </c>
      <c r="D18" s="23" t="s">
        <v>43</v>
      </c>
      <c r="E18" s="13">
        <v>695</v>
      </c>
      <c r="F18" s="14">
        <v>245</v>
      </c>
    </row>
    <row r="19" spans="1:6" ht="108">
      <c r="A19" s="24" t="s">
        <v>48</v>
      </c>
      <c r="B19" s="25">
        <v>42433</v>
      </c>
      <c r="C19" s="26" t="s">
        <v>49</v>
      </c>
      <c r="D19" s="23" t="s">
        <v>50</v>
      </c>
      <c r="E19" s="13">
        <v>1710</v>
      </c>
      <c r="F19" s="14">
        <v>294</v>
      </c>
    </row>
    <row r="20" spans="1:6" ht="108">
      <c r="A20" s="24" t="s">
        <v>51</v>
      </c>
      <c r="B20" s="25">
        <v>42445</v>
      </c>
      <c r="C20" s="26" t="s">
        <v>52</v>
      </c>
      <c r="D20" s="23" t="s">
        <v>53</v>
      </c>
      <c r="E20" s="13">
        <v>1797</v>
      </c>
      <c r="F20" s="14">
        <v>245</v>
      </c>
    </row>
    <row r="21" spans="1:6" ht="84">
      <c r="A21" s="27" t="s">
        <v>54</v>
      </c>
      <c r="B21" s="28">
        <v>42457</v>
      </c>
      <c r="C21" s="26" t="s">
        <v>55</v>
      </c>
      <c r="D21" s="29" t="s">
        <v>56</v>
      </c>
      <c r="E21" s="13">
        <v>599</v>
      </c>
      <c r="F21" s="14">
        <v>245</v>
      </c>
    </row>
    <row r="22" spans="1:6" ht="96">
      <c r="A22" s="27" t="s">
        <v>57</v>
      </c>
      <c r="B22" s="28">
        <v>42457</v>
      </c>
      <c r="C22" s="26" t="s">
        <v>42</v>
      </c>
      <c r="D22" s="29" t="s">
        <v>58</v>
      </c>
      <c r="E22" s="13">
        <v>910</v>
      </c>
      <c r="F22" s="14">
        <v>297</v>
      </c>
    </row>
    <row r="23" spans="1:6" ht="20.25" customHeight="1">
      <c r="A23" s="67" t="s">
        <v>59</v>
      </c>
      <c r="B23" s="67"/>
      <c r="C23" s="67"/>
      <c r="D23" s="67"/>
      <c r="E23" s="30">
        <f>SUM(E16:E22)</f>
        <v>6543.9400000000005</v>
      </c>
      <c r="F23" s="30"/>
    </row>
    <row r="24" spans="1:6" hidden="1">
      <c r="A24" s="15"/>
      <c r="B24" s="18"/>
      <c r="C24" s="12"/>
      <c r="D24" s="17"/>
      <c r="E24" s="13"/>
      <c r="F24" s="16"/>
    </row>
    <row r="25" spans="1:6" hidden="1">
      <c r="A25" s="15"/>
      <c r="B25" s="18"/>
      <c r="C25" s="17"/>
      <c r="D25" s="17"/>
      <c r="E25" s="13"/>
      <c r="F25" s="16"/>
    </row>
    <row r="26" spans="1:6" hidden="1">
      <c r="A26" s="15"/>
      <c r="B26" s="18"/>
      <c r="C26" s="17"/>
      <c r="D26" s="19"/>
      <c r="E26" s="13"/>
      <c r="F26" s="16"/>
    </row>
    <row r="27" spans="1:6" ht="88.5" hidden="1" customHeight="1">
      <c r="A27" s="15"/>
      <c r="B27" s="18"/>
      <c r="C27" s="17"/>
      <c r="D27" s="17"/>
      <c r="E27" s="13"/>
      <c r="F27" s="16"/>
    </row>
    <row r="28" spans="1:6" hidden="1">
      <c r="A28" s="15"/>
      <c r="B28" s="18"/>
      <c r="C28" s="17"/>
      <c r="D28" s="19"/>
      <c r="E28" s="13"/>
      <c r="F28" s="16"/>
    </row>
    <row r="31" spans="1:6">
      <c r="A31" s="20"/>
      <c r="B31" s="21"/>
      <c r="C31"/>
      <c r="D31"/>
      <c r="E31" s="22"/>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6B64D-3437-4297-866E-BF6A20F28620}">
  <dimension ref="B4:P87"/>
  <sheetViews>
    <sheetView tabSelected="1" topLeftCell="A43" zoomScaleNormal="100" workbookViewId="0">
      <selection activeCell="B29" sqref="B29:P29"/>
    </sheetView>
  </sheetViews>
  <sheetFormatPr baseColWidth="10" defaultRowHeight="14.25"/>
  <cols>
    <col min="1" max="1" width="2.42578125" style="32" customWidth="1"/>
    <col min="2" max="2" width="4.140625" style="32" customWidth="1"/>
    <col min="3" max="3" width="7.7109375" style="32" customWidth="1"/>
    <col min="4" max="4" width="10.42578125" style="32" customWidth="1"/>
    <col min="5" max="5" width="15.5703125" style="32" customWidth="1"/>
    <col min="6" max="6" width="13" style="32" bestFit="1" customWidth="1"/>
    <col min="7" max="7" width="15.28515625" style="32" customWidth="1"/>
    <col min="8" max="8" width="12.140625" style="32" customWidth="1"/>
    <col min="9" max="9" width="10.42578125" style="32" customWidth="1"/>
    <col min="10" max="10" width="10.140625" style="32" customWidth="1"/>
    <col min="11" max="11" width="26.140625" style="32" customWidth="1"/>
    <col min="12" max="12" width="12" style="32" bestFit="1" customWidth="1"/>
    <col min="13" max="13" width="10.28515625" style="32" customWidth="1"/>
    <col min="14" max="14" width="7.85546875" style="32" customWidth="1"/>
    <col min="15" max="15" width="24.7109375" style="32" customWidth="1"/>
    <col min="16" max="16" width="9.28515625" style="32" customWidth="1"/>
    <col min="17" max="16384" width="11.42578125" style="32"/>
  </cols>
  <sheetData>
    <row r="4" spans="2:16" ht="15" thickBot="1"/>
    <row r="5" spans="2:16" s="34" customFormat="1" ht="18">
      <c r="B5" s="117" t="s">
        <v>71</v>
      </c>
      <c r="C5" s="118"/>
      <c r="D5" s="118"/>
      <c r="E5" s="118"/>
      <c r="F5" s="118"/>
      <c r="G5" s="118"/>
      <c r="H5" s="118"/>
      <c r="I5" s="118"/>
      <c r="J5" s="118"/>
      <c r="K5" s="118"/>
      <c r="L5" s="118"/>
      <c r="M5" s="118"/>
      <c r="N5" s="118"/>
      <c r="O5" s="118"/>
      <c r="P5" s="119"/>
    </row>
    <row r="6" spans="2:16" s="34" customFormat="1" ht="18">
      <c r="B6" s="120" t="s">
        <v>60</v>
      </c>
      <c r="C6" s="121"/>
      <c r="D6" s="121"/>
      <c r="E6" s="121"/>
      <c r="F6" s="121"/>
      <c r="G6" s="121"/>
      <c r="H6" s="121"/>
      <c r="I6" s="121"/>
      <c r="J6" s="121"/>
      <c r="K6" s="121"/>
      <c r="L6" s="121"/>
      <c r="M6" s="121"/>
      <c r="N6" s="121"/>
      <c r="O6" s="121"/>
      <c r="P6" s="122"/>
    </row>
    <row r="7" spans="2:16" s="34" customFormat="1" ht="15.75">
      <c r="B7" s="137" t="s">
        <v>67</v>
      </c>
      <c r="C7" s="138"/>
      <c r="D7" s="138"/>
      <c r="E7" s="138"/>
      <c r="F7" s="138"/>
      <c r="G7" s="138"/>
      <c r="H7" s="138"/>
      <c r="I7" s="138"/>
      <c r="J7" s="138"/>
      <c r="K7" s="139"/>
      <c r="L7" s="126" t="s">
        <v>69</v>
      </c>
      <c r="M7" s="124"/>
      <c r="N7" s="124"/>
      <c r="O7" s="124"/>
      <c r="P7" s="127"/>
    </row>
    <row r="8" spans="2:16" s="34" customFormat="1" ht="15.75">
      <c r="B8" s="85" t="s">
        <v>66</v>
      </c>
      <c r="C8" s="86"/>
      <c r="D8" s="86"/>
      <c r="E8" s="86"/>
      <c r="F8" s="86"/>
      <c r="G8" s="86"/>
      <c r="H8" s="86"/>
      <c r="I8" s="86"/>
      <c r="J8" s="86"/>
      <c r="K8" s="86"/>
      <c r="L8" s="86"/>
      <c r="M8" s="86"/>
      <c r="N8" s="86"/>
      <c r="O8" s="86"/>
      <c r="P8" s="87"/>
    </row>
    <row r="9" spans="2:16" s="34" customFormat="1" ht="15.75">
      <c r="B9" s="134" t="s">
        <v>65</v>
      </c>
      <c r="C9" s="135"/>
      <c r="D9" s="135"/>
      <c r="E9" s="135"/>
      <c r="F9" s="135"/>
      <c r="G9" s="135"/>
      <c r="H9" s="135"/>
      <c r="I9" s="135"/>
      <c r="J9" s="135"/>
      <c r="K9" s="135"/>
      <c r="L9" s="135"/>
      <c r="M9" s="135"/>
      <c r="N9" s="135"/>
      <c r="O9" s="135"/>
      <c r="P9" s="136"/>
    </row>
    <row r="10" spans="2:16" s="34" customFormat="1" ht="15.75">
      <c r="B10" s="85" t="s">
        <v>68</v>
      </c>
      <c r="C10" s="86"/>
      <c r="D10" s="86"/>
      <c r="E10" s="86"/>
      <c r="F10" s="86"/>
      <c r="G10" s="86"/>
      <c r="H10" s="86"/>
      <c r="I10" s="86"/>
      <c r="J10" s="86"/>
      <c r="K10" s="86"/>
      <c r="L10" s="86"/>
      <c r="M10" s="86"/>
      <c r="N10" s="86"/>
      <c r="O10" s="86"/>
      <c r="P10" s="87"/>
    </row>
    <row r="11" spans="2:16" s="34" customFormat="1" ht="15.75">
      <c r="B11" s="85" t="s">
        <v>75</v>
      </c>
      <c r="C11" s="86"/>
      <c r="D11" s="86"/>
      <c r="E11" s="86"/>
      <c r="F11" s="86"/>
      <c r="G11" s="86"/>
      <c r="H11" s="86"/>
      <c r="I11" s="86"/>
      <c r="J11" s="86"/>
      <c r="K11" s="86"/>
      <c r="L11" s="86"/>
      <c r="M11" s="86"/>
      <c r="N11" s="86"/>
      <c r="O11" s="86"/>
      <c r="P11" s="87"/>
    </row>
    <row r="12" spans="2:16" s="34" customFormat="1" ht="15.75">
      <c r="B12" s="85" t="s">
        <v>64</v>
      </c>
      <c r="C12" s="86"/>
      <c r="D12" s="86"/>
      <c r="E12" s="86"/>
      <c r="F12" s="86"/>
      <c r="G12" s="86"/>
      <c r="H12" s="86"/>
      <c r="I12" s="86"/>
      <c r="J12" s="86"/>
      <c r="K12" s="86"/>
      <c r="L12" s="86"/>
      <c r="M12" s="86"/>
      <c r="N12" s="86"/>
      <c r="O12" s="86"/>
      <c r="P12" s="87"/>
    </row>
    <row r="13" spans="2:16" s="34" customFormat="1" ht="21" thickBot="1">
      <c r="B13" s="130" t="s">
        <v>63</v>
      </c>
      <c r="C13" s="131"/>
      <c r="D13" s="131"/>
      <c r="E13" s="131"/>
      <c r="F13" s="131"/>
      <c r="G13" s="131"/>
      <c r="H13" s="131"/>
      <c r="I13" s="131"/>
      <c r="J13" s="131"/>
      <c r="K13" s="131"/>
      <c r="L13" s="131"/>
      <c r="M13" s="131"/>
      <c r="N13" s="131"/>
      <c r="O13" s="131"/>
      <c r="P13" s="132"/>
    </row>
    <row r="14" spans="2:16" ht="3" customHeight="1" thickBot="1">
      <c r="C14" s="133"/>
      <c r="D14" s="133"/>
      <c r="E14" s="133"/>
      <c r="F14" s="133"/>
      <c r="G14" s="133"/>
      <c r="H14" s="133"/>
    </row>
    <row r="15" spans="2:16" s="35" customFormat="1" ht="45">
      <c r="B15" s="105" t="s">
        <v>2</v>
      </c>
      <c r="C15" s="106"/>
      <c r="D15" s="36" t="s">
        <v>3</v>
      </c>
      <c r="E15" s="57" t="s">
        <v>4</v>
      </c>
      <c r="F15" s="57" t="s">
        <v>5</v>
      </c>
      <c r="G15" s="57" t="s">
        <v>6</v>
      </c>
      <c r="H15" s="37" t="s">
        <v>7</v>
      </c>
      <c r="I15" s="38" t="s">
        <v>8</v>
      </c>
      <c r="J15" s="38" t="s">
        <v>9</v>
      </c>
      <c r="K15" s="38" t="s">
        <v>10</v>
      </c>
      <c r="L15" s="38" t="s">
        <v>15</v>
      </c>
      <c r="M15" s="38" t="s">
        <v>12</v>
      </c>
      <c r="N15" s="38" t="s">
        <v>13</v>
      </c>
      <c r="O15" s="38" t="s">
        <v>16</v>
      </c>
      <c r="P15" s="39" t="s">
        <v>11</v>
      </c>
    </row>
    <row r="16" spans="2:16" s="35" customFormat="1" ht="409.5" customHeight="1">
      <c r="B16" s="146" t="s">
        <v>73</v>
      </c>
      <c r="C16" s="147"/>
      <c r="D16" s="147" t="s">
        <v>77</v>
      </c>
      <c r="E16" s="107" t="s">
        <v>78</v>
      </c>
      <c r="F16" s="107" t="s">
        <v>79</v>
      </c>
      <c r="G16" s="107" t="s">
        <v>80</v>
      </c>
      <c r="H16" s="107"/>
      <c r="I16" s="107" t="s">
        <v>81</v>
      </c>
      <c r="J16" s="149">
        <v>11.5</v>
      </c>
      <c r="K16" s="107">
        <v>10924.96</v>
      </c>
      <c r="L16" s="151" t="s">
        <v>76</v>
      </c>
      <c r="M16" s="153">
        <v>45105</v>
      </c>
      <c r="N16" s="107">
        <v>0</v>
      </c>
      <c r="O16" s="109" t="s">
        <v>83</v>
      </c>
      <c r="P16" s="128" t="s">
        <v>82</v>
      </c>
    </row>
    <row r="17" spans="2:16" s="35" customFormat="1" ht="87" customHeight="1" thickBot="1">
      <c r="B17" s="148"/>
      <c r="C17" s="107"/>
      <c r="D17" s="107"/>
      <c r="E17" s="108"/>
      <c r="F17" s="108"/>
      <c r="G17" s="108"/>
      <c r="H17" s="108"/>
      <c r="I17" s="108"/>
      <c r="J17" s="150"/>
      <c r="K17" s="108"/>
      <c r="L17" s="152"/>
      <c r="M17" s="154"/>
      <c r="N17" s="108"/>
      <c r="O17" s="110"/>
      <c r="P17" s="129"/>
    </row>
    <row r="18" spans="2:16" s="35" customFormat="1" ht="15.75" thickBot="1">
      <c r="B18" s="140" t="s">
        <v>59</v>
      </c>
      <c r="C18" s="141"/>
      <c r="D18" s="141"/>
      <c r="E18" s="141"/>
      <c r="F18" s="141"/>
      <c r="G18" s="141"/>
      <c r="H18" s="141"/>
      <c r="I18" s="141"/>
      <c r="J18" s="142"/>
      <c r="K18" s="66">
        <f>SUM(K16)</f>
        <v>10924.96</v>
      </c>
      <c r="L18" s="143"/>
      <c r="M18" s="144"/>
      <c r="N18" s="144"/>
      <c r="O18" s="144"/>
      <c r="P18" s="145"/>
    </row>
    <row r="19" spans="2:16" s="35" customFormat="1" ht="15">
      <c r="B19" s="63"/>
      <c r="C19" s="63"/>
      <c r="D19" s="63"/>
      <c r="E19" s="63"/>
      <c r="F19" s="63"/>
      <c r="G19" s="63"/>
      <c r="H19" s="63"/>
      <c r="I19" s="63"/>
      <c r="J19" s="63"/>
      <c r="K19" s="64"/>
      <c r="L19" s="65"/>
      <c r="M19" s="65"/>
      <c r="N19" s="65"/>
      <c r="O19" s="65"/>
      <c r="P19" s="65"/>
    </row>
    <row r="20" spans="2:16" s="35" customFormat="1" ht="15">
      <c r="B20" s="63"/>
      <c r="C20" s="63"/>
      <c r="D20" s="63"/>
      <c r="E20" s="63"/>
      <c r="F20" s="63"/>
      <c r="G20" s="63"/>
      <c r="H20" s="63"/>
      <c r="I20" s="63"/>
      <c r="J20" s="63"/>
      <c r="K20" s="64"/>
      <c r="L20" s="65"/>
      <c r="M20" s="65"/>
      <c r="N20" s="65"/>
      <c r="O20" s="65"/>
      <c r="P20" s="65"/>
    </row>
    <row r="21" spans="2:16" s="35" customFormat="1" ht="15">
      <c r="B21" s="63"/>
      <c r="C21" s="63"/>
      <c r="D21" s="63"/>
      <c r="E21" s="63"/>
      <c r="F21" s="63"/>
      <c r="G21" s="63"/>
      <c r="H21" s="63"/>
      <c r="I21" s="63"/>
      <c r="J21" s="63"/>
      <c r="K21" s="64"/>
      <c r="L21" s="65"/>
      <c r="M21" s="65"/>
      <c r="N21" s="65"/>
      <c r="O21" s="65"/>
      <c r="P21" s="65"/>
    </row>
    <row r="22" spans="2:16" s="35" customFormat="1" ht="15.75" thickBot="1">
      <c r="B22" s="63"/>
      <c r="C22" s="63"/>
      <c r="D22" s="63"/>
      <c r="E22" s="63"/>
      <c r="F22" s="63"/>
      <c r="G22" s="63"/>
      <c r="H22" s="63"/>
      <c r="I22" s="63"/>
      <c r="J22" s="63"/>
      <c r="K22" s="64"/>
      <c r="L22" s="65"/>
      <c r="M22" s="65"/>
      <c r="N22" s="65"/>
      <c r="O22" s="65"/>
      <c r="P22" s="65"/>
    </row>
    <row r="23" spans="2:16" s="35" customFormat="1" ht="18">
      <c r="B23" s="117" t="s">
        <v>71</v>
      </c>
      <c r="C23" s="118"/>
      <c r="D23" s="118"/>
      <c r="E23" s="118"/>
      <c r="F23" s="118"/>
      <c r="G23" s="118"/>
      <c r="H23" s="118"/>
      <c r="I23" s="118"/>
      <c r="J23" s="118"/>
      <c r="K23" s="118"/>
      <c r="L23" s="118"/>
      <c r="M23" s="118"/>
      <c r="N23" s="118"/>
      <c r="O23" s="118"/>
      <c r="P23" s="119"/>
    </row>
    <row r="24" spans="2:16" s="35" customFormat="1" ht="18">
      <c r="B24" s="120" t="s">
        <v>60</v>
      </c>
      <c r="C24" s="121"/>
      <c r="D24" s="121"/>
      <c r="E24" s="121"/>
      <c r="F24" s="121"/>
      <c r="G24" s="121"/>
      <c r="H24" s="121"/>
      <c r="I24" s="121"/>
      <c r="J24" s="121"/>
      <c r="K24" s="121"/>
      <c r="L24" s="121"/>
      <c r="M24" s="121"/>
      <c r="N24" s="121"/>
      <c r="O24" s="121"/>
      <c r="P24" s="122"/>
    </row>
    <row r="25" spans="2:16" s="35" customFormat="1" ht="15.75">
      <c r="B25" s="137" t="s">
        <v>67</v>
      </c>
      <c r="C25" s="138"/>
      <c r="D25" s="138"/>
      <c r="E25" s="138"/>
      <c r="F25" s="138"/>
      <c r="G25" s="138"/>
      <c r="H25" s="138"/>
      <c r="I25" s="138"/>
      <c r="J25" s="138"/>
      <c r="K25" s="139"/>
      <c r="L25" s="126" t="s">
        <v>69</v>
      </c>
      <c r="M25" s="124"/>
      <c r="N25" s="124"/>
      <c r="O25" s="124"/>
      <c r="P25" s="127"/>
    </row>
    <row r="26" spans="2:16" s="35" customFormat="1" ht="15.75">
      <c r="B26" s="85" t="s">
        <v>66</v>
      </c>
      <c r="C26" s="86"/>
      <c r="D26" s="86"/>
      <c r="E26" s="86"/>
      <c r="F26" s="86"/>
      <c r="G26" s="86"/>
      <c r="H26" s="86"/>
      <c r="I26" s="86"/>
      <c r="J26" s="86"/>
      <c r="K26" s="86"/>
      <c r="L26" s="86"/>
      <c r="M26" s="86"/>
      <c r="N26" s="86"/>
      <c r="O26" s="86"/>
      <c r="P26" s="87"/>
    </row>
    <row r="27" spans="2:16" s="35" customFormat="1" ht="15.75">
      <c r="B27" s="134" t="s">
        <v>65</v>
      </c>
      <c r="C27" s="135"/>
      <c r="D27" s="135"/>
      <c r="E27" s="135"/>
      <c r="F27" s="135"/>
      <c r="G27" s="135"/>
      <c r="H27" s="135"/>
      <c r="I27" s="135"/>
      <c r="J27" s="135"/>
      <c r="K27" s="135"/>
      <c r="L27" s="135"/>
      <c r="M27" s="135"/>
      <c r="N27" s="135"/>
      <c r="O27" s="135"/>
      <c r="P27" s="136"/>
    </row>
    <row r="28" spans="2:16" s="35" customFormat="1" ht="15.75">
      <c r="B28" s="85" t="s">
        <v>68</v>
      </c>
      <c r="C28" s="86"/>
      <c r="D28" s="86"/>
      <c r="E28" s="86"/>
      <c r="F28" s="86"/>
      <c r="G28" s="86"/>
      <c r="H28" s="86"/>
      <c r="I28" s="86"/>
      <c r="J28" s="86"/>
      <c r="K28" s="86"/>
      <c r="L28" s="86"/>
      <c r="M28" s="86"/>
      <c r="N28" s="86"/>
      <c r="O28" s="86"/>
      <c r="P28" s="87"/>
    </row>
    <row r="29" spans="2:16" s="35" customFormat="1" ht="15.75">
      <c r="B29" s="85" t="s">
        <v>75</v>
      </c>
      <c r="C29" s="86"/>
      <c r="D29" s="86"/>
      <c r="E29" s="86"/>
      <c r="F29" s="86"/>
      <c r="G29" s="86"/>
      <c r="H29" s="86"/>
      <c r="I29" s="86"/>
      <c r="J29" s="86"/>
      <c r="K29" s="86"/>
      <c r="L29" s="86"/>
      <c r="M29" s="86"/>
      <c r="N29" s="86"/>
      <c r="O29" s="86"/>
      <c r="P29" s="87"/>
    </row>
    <row r="30" spans="2:16" s="35" customFormat="1" ht="15.75">
      <c r="B30" s="85" t="s">
        <v>64</v>
      </c>
      <c r="C30" s="86"/>
      <c r="D30" s="86"/>
      <c r="E30" s="86"/>
      <c r="F30" s="86"/>
      <c r="G30" s="86"/>
      <c r="H30" s="86"/>
      <c r="I30" s="86"/>
      <c r="J30" s="86"/>
      <c r="K30" s="86"/>
      <c r="L30" s="86"/>
      <c r="M30" s="86"/>
      <c r="N30" s="86"/>
      <c r="O30" s="86"/>
      <c r="P30" s="87"/>
    </row>
    <row r="31" spans="2:16" s="35" customFormat="1" ht="21" thickBot="1">
      <c r="B31" s="130" t="s">
        <v>63</v>
      </c>
      <c r="C31" s="131"/>
      <c r="D31" s="131"/>
      <c r="E31" s="131"/>
      <c r="F31" s="131"/>
      <c r="G31" s="131"/>
      <c r="H31" s="131"/>
      <c r="I31" s="131"/>
      <c r="J31" s="131"/>
      <c r="K31" s="131"/>
      <c r="L31" s="131"/>
      <c r="M31" s="131"/>
      <c r="N31" s="131"/>
      <c r="O31" s="131"/>
      <c r="P31" s="132"/>
    </row>
    <row r="32" spans="2:16" s="35" customFormat="1" ht="3" customHeight="1" thickBot="1">
      <c r="B32" s="63"/>
      <c r="C32" s="63"/>
      <c r="D32" s="63"/>
      <c r="E32" s="63"/>
      <c r="F32" s="63"/>
      <c r="G32" s="63"/>
      <c r="H32" s="63"/>
      <c r="I32" s="63"/>
      <c r="J32" s="63"/>
      <c r="K32" s="64"/>
      <c r="L32" s="65"/>
      <c r="M32" s="65"/>
      <c r="N32" s="65"/>
      <c r="O32" s="65"/>
      <c r="P32" s="65"/>
    </row>
    <row r="33" spans="2:16" s="35" customFormat="1" ht="45" customHeight="1" thickBot="1">
      <c r="B33" s="105" t="s">
        <v>2</v>
      </c>
      <c r="C33" s="106"/>
      <c r="D33" s="36" t="s">
        <v>3</v>
      </c>
      <c r="E33" s="57" t="s">
        <v>4</v>
      </c>
      <c r="F33" s="57" t="s">
        <v>5</v>
      </c>
      <c r="G33" s="57" t="s">
        <v>6</v>
      </c>
      <c r="H33" s="37" t="s">
        <v>7</v>
      </c>
      <c r="I33" s="38" t="s">
        <v>8</v>
      </c>
      <c r="J33" s="38" t="s">
        <v>9</v>
      </c>
      <c r="K33" s="38" t="s">
        <v>10</v>
      </c>
      <c r="L33" s="38" t="s">
        <v>15</v>
      </c>
      <c r="M33" s="38" t="s">
        <v>12</v>
      </c>
      <c r="N33" s="38" t="s">
        <v>13</v>
      </c>
      <c r="O33" s="38" t="s">
        <v>16</v>
      </c>
      <c r="P33" s="39" t="s">
        <v>11</v>
      </c>
    </row>
    <row r="34" spans="2:16" s="35" customFormat="1" ht="15.75" thickBot="1">
      <c r="B34" s="140" t="s">
        <v>74</v>
      </c>
      <c r="C34" s="141"/>
      <c r="D34" s="141"/>
      <c r="E34" s="141"/>
      <c r="F34" s="141"/>
      <c r="G34" s="141"/>
      <c r="H34" s="141"/>
      <c r="I34" s="141"/>
      <c r="J34" s="142"/>
      <c r="K34" s="62">
        <f>+K18</f>
        <v>10924.96</v>
      </c>
      <c r="L34" s="143"/>
      <c r="M34" s="144"/>
      <c r="N34" s="144"/>
      <c r="O34" s="144"/>
      <c r="P34" s="145"/>
    </row>
    <row r="35" spans="2:16" s="35" customFormat="1" ht="379.5" customHeight="1">
      <c r="B35" s="146" t="s">
        <v>73</v>
      </c>
      <c r="C35" s="147"/>
      <c r="D35" s="147" t="s">
        <v>77</v>
      </c>
      <c r="E35" s="107" t="s">
        <v>84</v>
      </c>
      <c r="F35" s="107" t="s">
        <v>85</v>
      </c>
      <c r="G35" s="107" t="s">
        <v>86</v>
      </c>
      <c r="H35" s="107" t="s">
        <v>80</v>
      </c>
      <c r="I35" s="107" t="s">
        <v>81</v>
      </c>
      <c r="J35" s="149">
        <v>11.5</v>
      </c>
      <c r="K35" s="107">
        <v>32774.870000000003</v>
      </c>
      <c r="L35" s="151" t="s">
        <v>76</v>
      </c>
      <c r="M35" s="153">
        <v>45105</v>
      </c>
      <c r="N35" s="107">
        <v>0</v>
      </c>
      <c r="O35" s="155" t="s">
        <v>88</v>
      </c>
      <c r="P35" s="128" t="s">
        <v>87</v>
      </c>
    </row>
    <row r="36" spans="2:16" s="35" customFormat="1" ht="45.75" customHeight="1" thickBot="1">
      <c r="B36" s="148"/>
      <c r="C36" s="107"/>
      <c r="D36" s="107"/>
      <c r="E36" s="157"/>
      <c r="F36" s="157"/>
      <c r="G36" s="157"/>
      <c r="H36" s="157"/>
      <c r="I36" s="157"/>
      <c r="J36" s="158"/>
      <c r="K36" s="108"/>
      <c r="L36" s="152"/>
      <c r="M36" s="154"/>
      <c r="N36" s="108"/>
      <c r="O36" s="156"/>
      <c r="P36" s="129"/>
    </row>
    <row r="37" spans="2:16" ht="15.75" customHeight="1" thickBot="1">
      <c r="B37" s="111" t="s">
        <v>14</v>
      </c>
      <c r="C37" s="112"/>
      <c r="D37" s="112"/>
      <c r="E37" s="112"/>
      <c r="F37" s="112"/>
      <c r="G37" s="112"/>
      <c r="H37" s="112"/>
      <c r="I37" s="112"/>
      <c r="J37" s="113"/>
      <c r="K37" s="61">
        <f>SUM(K34:K36)</f>
        <v>43699.83</v>
      </c>
      <c r="L37" s="114"/>
      <c r="M37" s="115"/>
      <c r="N37" s="115"/>
      <c r="O37" s="115"/>
      <c r="P37" s="116"/>
    </row>
    <row r="38" spans="2:16" ht="15.75" customHeight="1">
      <c r="B38" s="60"/>
      <c r="C38" s="60"/>
      <c r="D38" s="41" t="s">
        <v>61</v>
      </c>
      <c r="E38" s="60"/>
      <c r="F38" s="60"/>
      <c r="G38" s="60"/>
      <c r="H38" s="60"/>
      <c r="I38" s="60"/>
      <c r="J38" s="60"/>
      <c r="K38" s="59"/>
      <c r="L38" s="41" t="s">
        <v>62</v>
      </c>
      <c r="M38" s="2"/>
      <c r="N38" s="2"/>
      <c r="O38" s="2"/>
      <c r="P38" s="2"/>
    </row>
    <row r="39" spans="2:16" ht="35.25" customHeight="1">
      <c r="B39" s="84"/>
      <c r="C39" s="84"/>
      <c r="D39" s="84"/>
      <c r="E39" s="84"/>
      <c r="F39" s="84"/>
      <c r="G39" s="84"/>
      <c r="H39" s="84"/>
      <c r="I39" s="84"/>
      <c r="J39" s="84"/>
      <c r="K39" s="84"/>
      <c r="L39" s="84"/>
      <c r="M39" s="84"/>
      <c r="N39" s="84"/>
      <c r="O39" s="84"/>
      <c r="P39" s="84"/>
    </row>
    <row r="40" spans="2:16" ht="15" customHeight="1">
      <c r="B40" s="58"/>
      <c r="C40" s="58"/>
      <c r="D40" s="58"/>
      <c r="E40" s="58"/>
      <c r="F40" s="58"/>
      <c r="G40" s="58"/>
      <c r="H40" s="58"/>
      <c r="I40" s="58"/>
      <c r="J40" s="58"/>
      <c r="K40" s="58"/>
      <c r="L40" s="58"/>
      <c r="M40" s="58"/>
      <c r="N40" s="58"/>
      <c r="O40" s="58"/>
      <c r="P40" s="58"/>
    </row>
    <row r="41" spans="2:16" ht="20.25" customHeight="1">
      <c r="F41" s="52"/>
      <c r="G41" s="52"/>
      <c r="H41" s="52"/>
      <c r="I41" s="52"/>
      <c r="J41" s="52"/>
      <c r="K41" s="52"/>
      <c r="L41" s="52"/>
      <c r="M41" s="33"/>
    </row>
    <row r="42" spans="2:16" ht="15" customHeight="1">
      <c r="F42" s="52"/>
      <c r="G42" s="52"/>
      <c r="H42" s="52"/>
      <c r="I42" s="52"/>
      <c r="J42" s="52"/>
      <c r="K42" s="52"/>
      <c r="L42" s="52"/>
      <c r="M42" s="33"/>
    </row>
    <row r="43" spans="2:16" ht="18.75" customHeight="1" thickBot="1">
      <c r="F43" s="52"/>
      <c r="G43" s="52"/>
      <c r="H43" s="52"/>
      <c r="I43" s="52"/>
      <c r="J43" s="52"/>
      <c r="K43" s="52"/>
      <c r="L43" s="52"/>
      <c r="M43" s="33"/>
    </row>
    <row r="44" spans="2:16" s="34" customFormat="1" ht="18">
      <c r="B44" s="117" t="s">
        <v>71</v>
      </c>
      <c r="C44" s="118"/>
      <c r="D44" s="118"/>
      <c r="E44" s="118"/>
      <c r="F44" s="118"/>
      <c r="G44" s="118"/>
      <c r="H44" s="118"/>
      <c r="I44" s="118"/>
      <c r="J44" s="118"/>
      <c r="K44" s="118"/>
      <c r="L44" s="118"/>
      <c r="M44" s="118"/>
      <c r="N44" s="118"/>
      <c r="O44" s="118"/>
      <c r="P44" s="119"/>
    </row>
    <row r="45" spans="2:16" s="34" customFormat="1" ht="18">
      <c r="B45" s="120" t="s">
        <v>60</v>
      </c>
      <c r="C45" s="121"/>
      <c r="D45" s="121"/>
      <c r="E45" s="121"/>
      <c r="F45" s="121"/>
      <c r="G45" s="121"/>
      <c r="H45" s="121"/>
      <c r="I45" s="121"/>
      <c r="J45" s="121"/>
      <c r="K45" s="121"/>
      <c r="L45" s="121"/>
      <c r="M45" s="121"/>
      <c r="N45" s="121"/>
      <c r="O45" s="121"/>
      <c r="P45" s="122"/>
    </row>
    <row r="46" spans="2:16" s="34" customFormat="1" ht="15.75">
      <c r="B46" s="123" t="s">
        <v>67</v>
      </c>
      <c r="C46" s="124"/>
      <c r="D46" s="124"/>
      <c r="E46" s="124"/>
      <c r="F46" s="124"/>
      <c r="G46" s="124"/>
      <c r="H46" s="124"/>
      <c r="I46" s="124"/>
      <c r="J46" s="124"/>
      <c r="K46" s="125"/>
      <c r="L46" s="126" t="s">
        <v>70</v>
      </c>
      <c r="M46" s="124"/>
      <c r="N46" s="124"/>
      <c r="O46" s="124"/>
      <c r="P46" s="127"/>
    </row>
    <row r="47" spans="2:16" s="34" customFormat="1" ht="15.75">
      <c r="B47" s="85" t="s">
        <v>66</v>
      </c>
      <c r="C47" s="86"/>
      <c r="D47" s="86"/>
      <c r="E47" s="86"/>
      <c r="F47" s="86"/>
      <c r="G47" s="86"/>
      <c r="H47" s="86"/>
      <c r="I47" s="86"/>
      <c r="J47" s="86"/>
      <c r="K47" s="86"/>
      <c r="L47" s="86"/>
      <c r="M47" s="86"/>
      <c r="N47" s="86"/>
      <c r="O47" s="86"/>
      <c r="P47" s="87"/>
    </row>
    <row r="48" spans="2:16" s="34" customFormat="1" ht="15.75">
      <c r="B48" s="85" t="s">
        <v>65</v>
      </c>
      <c r="C48" s="86"/>
      <c r="D48" s="86"/>
      <c r="E48" s="86"/>
      <c r="F48" s="86"/>
      <c r="G48" s="86"/>
      <c r="H48" s="86"/>
      <c r="I48" s="86"/>
      <c r="J48" s="86"/>
      <c r="K48" s="86"/>
      <c r="L48" s="86"/>
      <c r="M48" s="86"/>
      <c r="N48" s="86"/>
      <c r="O48" s="86"/>
      <c r="P48" s="87"/>
    </row>
    <row r="49" spans="2:16" s="34" customFormat="1" ht="15.75">
      <c r="B49" s="85" t="s">
        <v>68</v>
      </c>
      <c r="C49" s="86"/>
      <c r="D49" s="86"/>
      <c r="E49" s="86"/>
      <c r="F49" s="86"/>
      <c r="G49" s="86"/>
      <c r="H49" s="86"/>
      <c r="I49" s="86"/>
      <c r="J49" s="86"/>
      <c r="K49" s="86"/>
      <c r="L49" s="86"/>
      <c r="M49" s="86"/>
      <c r="N49" s="86"/>
      <c r="O49" s="86"/>
      <c r="P49" s="87"/>
    </row>
    <row r="50" spans="2:16" s="34" customFormat="1" ht="15.75">
      <c r="B50" s="85" t="s">
        <v>75</v>
      </c>
      <c r="C50" s="86"/>
      <c r="D50" s="86"/>
      <c r="E50" s="86"/>
      <c r="F50" s="86"/>
      <c r="G50" s="86"/>
      <c r="H50" s="86"/>
      <c r="I50" s="86"/>
      <c r="J50" s="86"/>
      <c r="K50" s="86"/>
      <c r="L50" s="86"/>
      <c r="M50" s="86"/>
      <c r="N50" s="86"/>
      <c r="O50" s="86"/>
      <c r="P50" s="87"/>
    </row>
    <row r="51" spans="2:16" s="34" customFormat="1" ht="16.5" thickBot="1">
      <c r="B51" s="88" t="s">
        <v>64</v>
      </c>
      <c r="C51" s="89"/>
      <c r="D51" s="89"/>
      <c r="E51" s="89"/>
      <c r="F51" s="89"/>
      <c r="G51" s="89"/>
      <c r="H51" s="89"/>
      <c r="I51" s="89"/>
      <c r="J51" s="89"/>
      <c r="K51" s="89"/>
      <c r="L51" s="89"/>
      <c r="M51" s="89"/>
      <c r="N51" s="89"/>
      <c r="O51" s="89"/>
      <c r="P51" s="90"/>
    </row>
    <row r="52" spans="2:16" ht="15">
      <c r="I52" s="40"/>
      <c r="K52" s="50"/>
      <c r="N52" s="50"/>
    </row>
    <row r="53" spans="2:16" ht="15.75" customHeight="1">
      <c r="C53" s="91" t="s">
        <v>17</v>
      </c>
      <c r="D53" s="91"/>
      <c r="E53" s="91"/>
      <c r="F53" s="91"/>
      <c r="G53" s="91"/>
      <c r="H53" s="91"/>
      <c r="I53" s="91"/>
      <c r="J53" s="91"/>
      <c r="K53" s="91"/>
      <c r="L53" s="91"/>
      <c r="M53" s="91"/>
      <c r="N53" s="91"/>
      <c r="O53" s="91"/>
      <c r="P53" s="91"/>
    </row>
    <row r="54" spans="2:16" ht="15" thickBot="1"/>
    <row r="55" spans="2:16" s="35" customFormat="1" ht="45" customHeight="1" thickBot="1">
      <c r="B55" s="92" t="s">
        <v>18</v>
      </c>
      <c r="C55" s="93"/>
      <c r="D55" s="48" t="s">
        <v>19</v>
      </c>
      <c r="E55" s="48" t="s">
        <v>20</v>
      </c>
      <c r="F55" s="48" t="s">
        <v>21</v>
      </c>
      <c r="G55" s="48" t="s">
        <v>22</v>
      </c>
      <c r="H55" s="48" t="s">
        <v>23</v>
      </c>
      <c r="I55" s="48" t="s">
        <v>24</v>
      </c>
      <c r="J55" s="53" t="s">
        <v>25</v>
      </c>
      <c r="K55" s="94" t="s">
        <v>26</v>
      </c>
      <c r="L55" s="95"/>
      <c r="M55" s="54" t="s">
        <v>15</v>
      </c>
      <c r="N55" s="48" t="s">
        <v>12</v>
      </c>
      <c r="O55" s="48" t="s">
        <v>27</v>
      </c>
      <c r="P55" s="42" t="s">
        <v>28</v>
      </c>
    </row>
    <row r="56" spans="2:16" s="1" customFormat="1" ht="15" customHeight="1">
      <c r="B56" s="96" t="s">
        <v>72</v>
      </c>
      <c r="C56" s="97"/>
      <c r="D56" s="97"/>
      <c r="E56" s="97"/>
      <c r="F56" s="97"/>
      <c r="G56" s="97"/>
      <c r="H56" s="97"/>
      <c r="I56" s="97"/>
      <c r="J56" s="97"/>
      <c r="K56" s="97"/>
      <c r="L56" s="97"/>
      <c r="M56" s="97"/>
      <c r="N56" s="97"/>
      <c r="O56" s="97"/>
      <c r="P56" s="98"/>
    </row>
    <row r="57" spans="2:16" ht="14.25" customHeight="1">
      <c r="B57" s="99"/>
      <c r="C57" s="100"/>
      <c r="D57" s="100"/>
      <c r="E57" s="100"/>
      <c r="F57" s="100"/>
      <c r="G57" s="100"/>
      <c r="H57" s="100"/>
      <c r="I57" s="100"/>
      <c r="J57" s="100"/>
      <c r="K57" s="100"/>
      <c r="L57" s="100"/>
      <c r="M57" s="100"/>
      <c r="N57" s="100"/>
      <c r="O57" s="100"/>
      <c r="P57" s="101"/>
    </row>
    <row r="58" spans="2:16" ht="14.25" customHeight="1">
      <c r="B58" s="99"/>
      <c r="C58" s="100"/>
      <c r="D58" s="100"/>
      <c r="E58" s="100"/>
      <c r="F58" s="100"/>
      <c r="G58" s="100"/>
      <c r="H58" s="100"/>
      <c r="I58" s="100"/>
      <c r="J58" s="100"/>
      <c r="K58" s="100"/>
      <c r="L58" s="100"/>
      <c r="M58" s="100"/>
      <c r="N58" s="100"/>
      <c r="O58" s="100"/>
      <c r="P58" s="101"/>
    </row>
    <row r="59" spans="2:16" ht="14.25" customHeight="1">
      <c r="B59" s="99"/>
      <c r="C59" s="100"/>
      <c r="D59" s="100"/>
      <c r="E59" s="100"/>
      <c r="F59" s="100"/>
      <c r="G59" s="100"/>
      <c r="H59" s="100"/>
      <c r="I59" s="100"/>
      <c r="J59" s="100"/>
      <c r="K59" s="100"/>
      <c r="L59" s="100"/>
      <c r="M59" s="100"/>
      <c r="N59" s="100"/>
      <c r="O59" s="100"/>
      <c r="P59" s="101"/>
    </row>
    <row r="60" spans="2:16" ht="15" customHeight="1" thickBot="1">
      <c r="B60" s="102"/>
      <c r="C60" s="103"/>
      <c r="D60" s="103"/>
      <c r="E60" s="103"/>
      <c r="F60" s="103"/>
      <c r="G60" s="103"/>
      <c r="H60" s="103"/>
      <c r="I60" s="103"/>
      <c r="J60" s="103"/>
      <c r="K60" s="103"/>
      <c r="L60" s="103"/>
      <c r="M60" s="103"/>
      <c r="N60" s="103"/>
      <c r="O60" s="103"/>
      <c r="P60" s="104"/>
    </row>
    <row r="61" spans="2:16" ht="15.75" thickBot="1">
      <c r="B61" s="80"/>
      <c r="C61" s="81"/>
      <c r="D61" s="81"/>
      <c r="E61" s="81"/>
      <c r="F61" s="51">
        <f>SUM(F56)</f>
        <v>0</v>
      </c>
      <c r="G61" s="43"/>
      <c r="H61" s="43"/>
      <c r="I61" s="43"/>
      <c r="J61" s="55"/>
      <c r="K61" s="82"/>
      <c r="L61" s="83"/>
      <c r="M61" s="56"/>
      <c r="N61" s="43"/>
      <c r="O61" s="47"/>
      <c r="P61" s="44"/>
    </row>
    <row r="62" spans="2:16" ht="15">
      <c r="I62" s="40"/>
      <c r="K62" s="50"/>
      <c r="N62" s="50"/>
    </row>
    <row r="63" spans="2:16" ht="15">
      <c r="C63" s="34"/>
      <c r="D63" s="34"/>
      <c r="E63" s="34"/>
      <c r="F63" s="41" t="s">
        <v>61</v>
      </c>
      <c r="H63" s="45"/>
      <c r="I63" s="41"/>
      <c r="J63" s="41"/>
      <c r="K63" s="49" t="s">
        <v>62</v>
      </c>
      <c r="L63" s="34"/>
      <c r="M63" s="34"/>
      <c r="N63" s="34"/>
      <c r="O63" s="34"/>
    </row>
    <row r="64" spans="2:16">
      <c r="K64" s="46"/>
    </row>
    <row r="65" spans="11:11">
      <c r="K65" s="46"/>
    </row>
    <row r="66" spans="11:11">
      <c r="K66" s="46"/>
    </row>
    <row r="67" spans="11:11">
      <c r="K67" s="46"/>
    </row>
    <row r="68" spans="11:11">
      <c r="K68" s="46"/>
    </row>
    <row r="69" spans="11:11">
      <c r="K69" s="46"/>
    </row>
    <row r="70" spans="11:11">
      <c r="K70" s="46"/>
    </row>
    <row r="71" spans="11:11">
      <c r="K71" s="46"/>
    </row>
    <row r="72" spans="11:11">
      <c r="K72" s="46"/>
    </row>
    <row r="73" spans="11:11">
      <c r="K73" s="46"/>
    </row>
    <row r="74" spans="11:11">
      <c r="K74" s="46"/>
    </row>
    <row r="75" spans="11:11">
      <c r="K75" s="46"/>
    </row>
    <row r="76" spans="11:11">
      <c r="K76" s="46"/>
    </row>
    <row r="77" spans="11:11">
      <c r="K77" s="46"/>
    </row>
    <row r="78" spans="11:11">
      <c r="K78" s="46"/>
    </row>
    <row r="79" spans="11:11">
      <c r="K79" s="46"/>
    </row>
    <row r="80" spans="11:11">
      <c r="K80" s="46"/>
    </row>
    <row r="81" spans="2:15">
      <c r="K81" s="46"/>
    </row>
    <row r="82" spans="2:15">
      <c r="K82" s="46"/>
    </row>
    <row r="83" spans="2:15">
      <c r="K83" s="46"/>
    </row>
    <row r="87" spans="2:15" ht="35.25" customHeight="1">
      <c r="B87" s="84"/>
      <c r="C87" s="84"/>
      <c r="D87" s="84"/>
      <c r="E87" s="84"/>
      <c r="F87" s="84"/>
      <c r="G87" s="84"/>
      <c r="H87" s="84"/>
      <c r="I87" s="84"/>
      <c r="J87" s="84"/>
      <c r="K87" s="84"/>
      <c r="L87" s="84"/>
      <c r="M87" s="84"/>
      <c r="N87" s="84"/>
      <c r="O87" s="84"/>
    </row>
  </sheetData>
  <mergeCells count="74">
    <mergeCell ref="H35:H36"/>
    <mergeCell ref="I35:I36"/>
    <mergeCell ref="J35:J36"/>
    <mergeCell ref="K35:K36"/>
    <mergeCell ref="B35:C36"/>
    <mergeCell ref="D35:D36"/>
    <mergeCell ref="E35:E36"/>
    <mergeCell ref="F35:F36"/>
    <mergeCell ref="G35:G36"/>
    <mergeCell ref="L35:L36"/>
    <mergeCell ref="M35:M36"/>
    <mergeCell ref="B25:K25"/>
    <mergeCell ref="L25:P25"/>
    <mergeCell ref="B26:P26"/>
    <mergeCell ref="B27:P27"/>
    <mergeCell ref="B28:P28"/>
    <mergeCell ref="B34:J34"/>
    <mergeCell ref="L34:P34"/>
    <mergeCell ref="N35:N36"/>
    <mergeCell ref="O35:O36"/>
    <mergeCell ref="P35:P36"/>
    <mergeCell ref="B29:P29"/>
    <mergeCell ref="B30:P30"/>
    <mergeCell ref="B31:P31"/>
    <mergeCell ref="B33:C33"/>
    <mergeCell ref="B18:J18"/>
    <mergeCell ref="L18:P18"/>
    <mergeCell ref="B16:C17"/>
    <mergeCell ref="D16:D17"/>
    <mergeCell ref="E16:E17"/>
    <mergeCell ref="F16:F17"/>
    <mergeCell ref="G16:G17"/>
    <mergeCell ref="H16:H17"/>
    <mergeCell ref="I16:I17"/>
    <mergeCell ref="J16:J17"/>
    <mergeCell ref="K16:K17"/>
    <mergeCell ref="L16:L17"/>
    <mergeCell ref="M16:M17"/>
    <mergeCell ref="B9:P9"/>
    <mergeCell ref="B5:P5"/>
    <mergeCell ref="B6:P6"/>
    <mergeCell ref="B7:K7"/>
    <mergeCell ref="L7:P7"/>
    <mergeCell ref="B8:P8"/>
    <mergeCell ref="B10:P10"/>
    <mergeCell ref="B11:P11"/>
    <mergeCell ref="B12:P12"/>
    <mergeCell ref="B13:P13"/>
    <mergeCell ref="C14:H14"/>
    <mergeCell ref="B15:C15"/>
    <mergeCell ref="N16:N17"/>
    <mergeCell ref="O16:O17"/>
    <mergeCell ref="B49:P49"/>
    <mergeCell ref="B37:J37"/>
    <mergeCell ref="L37:P37"/>
    <mergeCell ref="B39:P39"/>
    <mergeCell ref="B44:P44"/>
    <mergeCell ref="B45:P45"/>
    <mergeCell ref="B46:K46"/>
    <mergeCell ref="L46:P46"/>
    <mergeCell ref="B47:P47"/>
    <mergeCell ref="B48:P48"/>
    <mergeCell ref="P16:P17"/>
    <mergeCell ref="B23:P23"/>
    <mergeCell ref="B24:P24"/>
    <mergeCell ref="B61:E61"/>
    <mergeCell ref="K61:L61"/>
    <mergeCell ref="B87:O87"/>
    <mergeCell ref="B50:P50"/>
    <mergeCell ref="B51:P51"/>
    <mergeCell ref="C53:P53"/>
    <mergeCell ref="B55:C55"/>
    <mergeCell ref="K55:L55"/>
    <mergeCell ref="B56:P60"/>
  </mergeCells>
  <pageMargins left="0.31496062992125984" right="0.11811023622047245" top="0.55118110236220474" bottom="0.55118110236220474"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COMPRAS  </vt:lpstr>
      <vt:lpstr>VIATICOS EXTERIOR 10</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Rosa Virginia Aldana Pérez</cp:lastModifiedBy>
  <cp:lastPrinted>2023-07-05T17:11:12Z</cp:lastPrinted>
  <dcterms:created xsi:type="dcterms:W3CDTF">2014-07-01T16:35:30Z</dcterms:created>
  <dcterms:modified xsi:type="dcterms:W3CDTF">2023-07-05T22:10:51Z</dcterms:modified>
</cp:coreProperties>
</file>