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junio\"/>
    </mc:Choice>
  </mc:AlternateContent>
  <xr:revisionPtr revIDLastSave="0" documentId="8_{742FA279-6F90-45B1-B14D-46009C4067D1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VIATICOS NAC" sheetId="12" r:id="rId1"/>
    <sheet name="COMPRAS  " sheetId="3" state="hidden" r:id="rId2"/>
  </sheets>
  <definedNames>
    <definedName name="_xlnm.Print_Titles" localSheetId="1">'COMPRAS  '!$1:$13</definedName>
    <definedName name="_xlnm.Print_Titles" localSheetId="0">'VIATICOS NAC'!$1:$15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9" i="12" l="1"/>
  <c r="J43" i="12"/>
  <c r="J42" i="12"/>
  <c r="J34" i="12"/>
  <c r="J33" i="12"/>
  <c r="J24" i="12"/>
  <c r="J23" i="12"/>
  <c r="E23" i="3" l="1"/>
</calcChain>
</file>

<file path=xl/sharedStrings.xml><?xml version="1.0" encoding="utf-8"?>
<sst xmlns="http://schemas.openxmlformats.org/spreadsheetml/2006/main" count="337" uniqueCount="197">
  <si>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</si>
  <si>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</si>
  <si>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</si>
  <si>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</si>
  <si>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</si>
  <si>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</si>
  <si>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</si>
  <si>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</si>
  <si>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</si>
  <si>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</si>
  <si>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</si>
  <si>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Pago con CUR o Fondo Rotativo</t>
  </si>
  <si>
    <t>No. de Formulario de Liquidación</t>
  </si>
  <si>
    <t>Fecha aprobación SICOIN</t>
  </si>
  <si>
    <t>Objetivo, Justificación y Logros Alcanzados</t>
  </si>
  <si>
    <t>Valor Pasaje y Combustible</t>
  </si>
  <si>
    <t>TOTAL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</si>
  <si>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</si>
  <si>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</si>
  <si>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</si>
  <si>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</si>
  <si>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</si>
  <si>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</si>
  <si>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</si>
  <si>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</si>
  <si>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</si>
  <si>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</si>
  <si>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</si>
  <si>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</si>
  <si>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</si>
  <si>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</si>
  <si>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</si>
  <si>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</si>
  <si>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</si>
  <si>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</si>
  <si>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</si>
  <si>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</si>
  <si>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</si>
  <si>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</si>
  <si>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</si>
  <si>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</si>
  <si>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</si>
  <si>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</si>
  <si>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</si>
  <si>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</si>
  <si>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</si>
  <si>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</si>
  <si>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</si>
  <si>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</si>
  <si>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 xml:space="preserve"> VIAJES NACIONALES</t>
  </si>
  <si>
    <t>Elaborado:</t>
  </si>
  <si>
    <t>Aprobado: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</si>
  <si>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</si>
  <si>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</si>
  <si>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</si>
  <si>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</si>
  <si>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</si>
  <si>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</si>
  <si>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SEPREM</t>
  </si>
  <si>
    <t>Trabajador Operativo IV</t>
  </si>
  <si>
    <t>Director Administrativo</t>
  </si>
  <si>
    <t>Auditoría de Cumplimiento a las Sedes Departamentales de la Secretaría Presidencial de la Mujer.</t>
  </si>
  <si>
    <t>VIENEN</t>
  </si>
  <si>
    <t>Mábel Virginia Tunay Tun</t>
  </si>
  <si>
    <t>2819288-5</t>
  </si>
  <si>
    <t>Asesor Profesional Especializado III</t>
  </si>
  <si>
    <t>Directora de Auditoría Interna</t>
  </si>
  <si>
    <t>DEL 27/03/2023 AL 29/03/2023</t>
  </si>
  <si>
    <t>Chimaltenango, Chimaltenango; San Marcos, San Marcos.</t>
  </si>
  <si>
    <t>Jorge Eric Martínez Gil</t>
  </si>
  <si>
    <t>743604-1</t>
  </si>
  <si>
    <t>8096431-1</t>
  </si>
  <si>
    <t>Rosa Vilma Jiménez Tuy de Aceituno</t>
  </si>
  <si>
    <t>2477822-2</t>
  </si>
  <si>
    <t>DEL 26/04/2023 AL 27/04/2023</t>
  </si>
  <si>
    <t>José René Santos Dávila</t>
  </si>
  <si>
    <t>801217-2</t>
  </si>
  <si>
    <t>Panajachel, Sololá.</t>
  </si>
  <si>
    <t>Hans Emmanuel Robles Solares</t>
  </si>
  <si>
    <t>7794350-3</t>
  </si>
  <si>
    <t>Servicios Técnicos</t>
  </si>
  <si>
    <t>Brindar cobertura periodística a la Escuela de Liderazgo y Gestión para el Desarrollo de las Mujeres.</t>
  </si>
  <si>
    <t>Mes de Actualización: Junio de 2023</t>
  </si>
  <si>
    <t>DEL 12/04/2023 AL 13/04/2023</t>
  </si>
  <si>
    <t>San Marcos, San Marcos; El Tumbador, San Marcos</t>
  </si>
  <si>
    <t>FR03 No. Fondo Constitución 1; No. Entrada 6; CUR De Regularización No. 427</t>
  </si>
  <si>
    <t>VL-5654</t>
  </si>
  <si>
    <t>DEL 23/04/2023 AL 27/04/2023</t>
  </si>
  <si>
    <t>Flores, Petén; San Benito, Petén; La Libertad, Petén; Sayaxché, Petén.</t>
  </si>
  <si>
    <t>VL-5656</t>
  </si>
  <si>
    <t>DEL 02/05/2023 AL 04/05/2023</t>
  </si>
  <si>
    <t>San Pedro Sacatepéquez, San Marcos; Totonicapán, Totonicapán</t>
  </si>
  <si>
    <t>VL-5663</t>
  </si>
  <si>
    <t>DEL 26/04/2023 AL 26/04/2023</t>
  </si>
  <si>
    <t>Guastatoya, El Progreso</t>
  </si>
  <si>
    <t>VL-5660</t>
  </si>
  <si>
    <t>Mirza Eunice Cumez Melchor</t>
  </si>
  <si>
    <t>4781977-4</t>
  </si>
  <si>
    <t xml:space="preserve">Directora de la Dirección de Gestión de Políticas Públicas para la Equidad entre hombres y mujeres. </t>
  </si>
  <si>
    <t>Asistencia Técnica y Presentación de Planovi</t>
  </si>
  <si>
    <t>VL-5711</t>
  </si>
  <si>
    <t>Jorge David Gasparico Abrego</t>
  </si>
  <si>
    <t>11097609-6</t>
  </si>
  <si>
    <t>Director de Informática</t>
  </si>
  <si>
    <t>Brindar acompañamiento en la entrega de equipo a sedes departamentales en los municipios de San Marcos, San Marcos y Chimaltenango, Chimaltenango.</t>
  </si>
  <si>
    <t>Director de la Unidad de Comunicación Social</t>
  </si>
  <si>
    <t>El Tumbador, San Marcos.</t>
  </si>
  <si>
    <t>RG-L 203</t>
  </si>
  <si>
    <t>DEL 08/05/2023 AL 11/05/2023</t>
  </si>
  <si>
    <t>Gustavo Adolfo Ramírez López</t>
  </si>
  <si>
    <t>4018502-8</t>
  </si>
  <si>
    <t>Asistente Profesional II</t>
  </si>
  <si>
    <t>Directora Financiera</t>
  </si>
  <si>
    <t>Sololá, Sololá; Totonicapán; Totonicapán; Quetzaltenango; Quetzaltenango.</t>
  </si>
  <si>
    <t>Recepción, traslado de bienes de Sedes y actualización de Tarjetas de Responsabilidad.</t>
  </si>
  <si>
    <t>VL-5668</t>
  </si>
  <si>
    <t>Leonel Enrique Mancilla Sequen</t>
  </si>
  <si>
    <t>334655-2</t>
  </si>
  <si>
    <t>Quetzaltenango, Quetzaltenango; Totonicapán, Totonicapán; Sololá, Sololá.</t>
  </si>
  <si>
    <t>Traslado de mobiliario y equipo para sedes departamentales.</t>
  </si>
  <si>
    <t>VL-5672</t>
  </si>
  <si>
    <t>Ervin Leonel Flores Veltrán</t>
  </si>
  <si>
    <t>5262006-9</t>
  </si>
  <si>
    <t>Traslado de personal de la Secretaría Presidencial de la Mujer a sedes departamentales.</t>
  </si>
  <si>
    <t>VL-5676</t>
  </si>
  <si>
    <t>Juan Zet Chajón</t>
  </si>
  <si>
    <t>Brindar apoyo para el traslado de mobiliario y equipo de las sedes departamentales.</t>
  </si>
  <si>
    <t>VL-5670</t>
  </si>
  <si>
    <t>DEL 27/04/2023 AL 27/04/2023</t>
  </si>
  <si>
    <t>Chimaltenango, Chimaltenango.</t>
  </si>
  <si>
    <t>VL-5661</t>
  </si>
  <si>
    <t>DEL 24/04/2023 AL 26/04/2023</t>
  </si>
  <si>
    <t>San José Chacayá, Sololá; Totonicapán, Totonicapán.</t>
  </si>
  <si>
    <t>Brindar Cobertura periodística a la Escuela de Liderazgo y Gestión para el Desarrollo de las Mujeres.</t>
  </si>
  <si>
    <t>RG-L 202</t>
  </si>
  <si>
    <t>DEL 27/04/2023 AL 28/04/2023</t>
  </si>
  <si>
    <t>Marvin Ernesto Quiroa Molina</t>
  </si>
  <si>
    <t>2410524-4</t>
  </si>
  <si>
    <t>Jutiapa, Jutiapa; Jalapa, Jalapa</t>
  </si>
  <si>
    <t>VL-5664</t>
  </si>
  <si>
    <t>Sandra Patricia Chiquito Mendoza</t>
  </si>
  <si>
    <t>2503846-K</t>
  </si>
  <si>
    <t>Asistente Administrativo</t>
  </si>
  <si>
    <t>Jefa de Departamento de Coordinación Estratégica Sectoria y Territorial</t>
  </si>
  <si>
    <t>FR03 No. Fondo Constitución 1; No. Entrada 7; CUR De Regularización No. 479</t>
  </si>
  <si>
    <t>Entrega de Mobiliario, apertura de sede departamental, asistencia técnica y administrativa a las sedes departamentales.</t>
  </si>
  <si>
    <t>VL-5669</t>
  </si>
  <si>
    <t>Ana Lucía Monterroso Felipe</t>
  </si>
  <si>
    <t>8208358-4</t>
  </si>
  <si>
    <t>Asistente Profesional IV</t>
  </si>
  <si>
    <t>Apoyo en asistencia técnica y administrativa a las sedes departamentales y apoyo en entrega de mobiliario y apertura de sedes.</t>
  </si>
  <si>
    <t>VL-5671</t>
  </si>
  <si>
    <t>DEL 17/05/2023 AL 19/05/2023</t>
  </si>
  <si>
    <t>Débora Griselda Grave Pérez</t>
  </si>
  <si>
    <t>790335-9</t>
  </si>
  <si>
    <t>Totonicapán, Totonicapán; Mazatenango, Suchitepéquez.</t>
  </si>
  <si>
    <t>Asesoría técnica en el fortalecimiento a las sedes departamentales en el marco de políticas públicas.</t>
  </si>
  <si>
    <t>VL-5677</t>
  </si>
  <si>
    <t>VL-5662</t>
  </si>
  <si>
    <t>VL-5712</t>
  </si>
  <si>
    <t>DEL 03/05/2023 AL 03/05/2023</t>
  </si>
  <si>
    <t xml:space="preserve">Subdirectora Técnico III </t>
  </si>
  <si>
    <t>Escuintla, Escuintla.</t>
  </si>
  <si>
    <t>Traslado de personal de la Secretaría Presidencial de la Mujer, mobiliario y equipo de sede departamental.</t>
  </si>
  <si>
    <t>VL-5675</t>
  </si>
  <si>
    <t>Nury Edith Rojas Prado</t>
  </si>
  <si>
    <t>602303-7</t>
  </si>
  <si>
    <t>Subdirector Técnico III</t>
  </si>
  <si>
    <t>Directora de Gestión de Políticas Públicas para la Equidad entre Hombres y Mujeres</t>
  </si>
  <si>
    <t>VL-5657</t>
  </si>
  <si>
    <t>Lucrecia Eugenia De León Quiñonez</t>
  </si>
  <si>
    <t>1417445-6</t>
  </si>
  <si>
    <t>Apoyo en asistencia técnica y coordinación de espacios estratégicos a nivel político técnico para la incorporación de intervenciones para la reducción de brechas de inequidad entre hombres y mujeres a nivel sectorial y territorial.</t>
  </si>
  <si>
    <t>RG-L 199</t>
  </si>
  <si>
    <t>FR03 No. Fondo Constitución 1; No. Entrada 8; CUR De Regularización No. 508</t>
  </si>
  <si>
    <t>Shierley Eunice Gómez Ramírez</t>
  </si>
  <si>
    <t>9494337-0</t>
  </si>
  <si>
    <t>Brindar acompañamiento en la entrega de equipo a sedes departamentales en los municipios de Quetzaltenango, Quetzaltenango; Totonicapán, Totonicapán, Sololá, Sololá.</t>
  </si>
  <si>
    <t>RG-L 206</t>
  </si>
  <si>
    <t>Trabajador Operativo III</t>
  </si>
  <si>
    <t>VL-5687</t>
  </si>
  <si>
    <t>Totonicapán, Totonicapán.</t>
  </si>
  <si>
    <t>Traslado de personal de la Secretaría Presidencial de la Mujer para evento departamental.</t>
  </si>
  <si>
    <t>VL-5714</t>
  </si>
  <si>
    <t>Santa Cruz del Quiché, Quiché.</t>
  </si>
  <si>
    <t>VL-5703</t>
  </si>
  <si>
    <t>DEL 23/05/2023 AL 24/05/2023</t>
  </si>
  <si>
    <t>Eluvia Ordoñez Gómez</t>
  </si>
  <si>
    <t>1203736-2</t>
  </si>
  <si>
    <t>Asesor Profesional Especializado II</t>
  </si>
  <si>
    <t>Recepción de Insumos para la Sistematización de acciones de seguimiento de Lineamientos de Política Pública.</t>
  </si>
  <si>
    <t>VL-5679</t>
  </si>
  <si>
    <t>Traslado de personal de la Secretaría Presidencial de la Mujer para eventos Departamentales.</t>
  </si>
  <si>
    <t>Jefa de Departamento de Coordinación Estratégica Sectorial y Territorial</t>
  </si>
  <si>
    <t>Asistencia técnica y Coordinación de Espacios Estratégicos a Nivel Político Técnico para la Incorporación de intervenciones para la reducción de brechas de inequidad entre Hombres y Mujeres a Nivel Sectorial y Territorial.</t>
  </si>
  <si>
    <t>RG-L 194</t>
  </si>
  <si>
    <t>Artículo 10, numeral 12, Ley de Acceso a la Información Pública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</si>
</sst>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sz val="8"/>
      <color theme="1"/>
      <name val="Albertus Medium"/>
      <family val="2"/>
    </font>
    <font>
      <b/>
      <sz val="11"/>
      <color theme="1"/>
      <name val="Albertus Medium"/>
      <family val="2"/>
    </font>
    <font>
      <sz val="8"/>
      <color rgb="FF000000"/>
      <name val="Albertus Medium"/>
      <family val="2"/>
    </font>
    <font>
      <b/>
      <sz val="8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b/>
      <sz val="12"/>
      <name val="Albertus Medium"/>
      <family val="2"/>
    </font>
    <font>
      <b/>
      <sz val="10"/>
      <color indexed="8"/>
      <name val="Albertus Medium"/>
      <family val="2"/>
    </font>
    <font>
      <b/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49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7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3" borderId="13" xfId="2" applyFont="1" applyFill="1" applyBorder="1" applyAlignment="1">
      <alignment horizontal="center" vertical="center" wrapText="1"/>
    </xf>
    <xf numFmtId="0" fontId="5" fillId="3" borderId="14" xfId="2" applyFont="1" applyFill="1" applyBorder="1" applyAlignment="1">
      <alignment horizontal="center" vertical="center" wrapText="1"/>
    </xf>
    <xf numFmtId="164" fontId="5" fillId="3" borderId="14" xfId="2" applyNumberFormat="1" applyFont="1" applyFill="1" applyBorder="1" applyAlignment="1">
      <alignment horizontal="center" vertical="center" wrapText="1"/>
    </xf>
    <xf numFmtId="0" fontId="5" fillId="3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4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20" fillId="0" borderId="0" xfId="1" applyFont="1"/>
    <xf numFmtId="4" fontId="20" fillId="0" borderId="0" xfId="1" applyNumberFormat="1" applyFont="1"/>
    <xf numFmtId="0" fontId="17" fillId="0" borderId="0" xfId="0" applyFont="1" applyAlignment="1">
      <alignment vertical="center"/>
    </xf>
    <xf numFmtId="0" fontId="20" fillId="0" borderId="0" xfId="0" applyFont="1"/>
    <xf numFmtId="0" fontId="17" fillId="0" borderId="0" xfId="0" applyFont="1" applyAlignment="1">
      <alignment vertical="center" wrapText="1"/>
    </xf>
    <xf numFmtId="0" fontId="20" fillId="0" borderId="0" xfId="1" applyFont="1" applyAlignment="1">
      <alignment horizontal="center" vertical="center"/>
    </xf>
    <xf numFmtId="0" fontId="14" fillId="0" borderId="0" xfId="0" applyFont="1"/>
    <xf numFmtId="0" fontId="24" fillId="0" borderId="0" xfId="1" applyFont="1" applyAlignment="1">
      <alignment vertical="top" wrapText="1"/>
    </xf>
    <xf numFmtId="0" fontId="26" fillId="0" borderId="0" xfId="1" applyFont="1" applyAlignment="1">
      <alignment horizontal="center"/>
    </xf>
    <xf numFmtId="44" fontId="26" fillId="0" borderId="0" xfId="1" applyNumberFormat="1" applyFont="1"/>
    <xf numFmtId="0" fontId="13" fillId="0" borderId="0" xfId="0" applyFont="1"/>
    <xf numFmtId="0" fontId="17" fillId="0" borderId="0" xfId="0" applyFont="1" applyAlignment="1">
      <alignment horizontal="right"/>
    </xf>
    <xf numFmtId="0" fontId="16" fillId="0" borderId="0" xfId="0" applyFont="1"/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justify" vertical="center" wrapText="1"/>
    </xf>
    <xf numFmtId="0" fontId="11" fillId="0" borderId="23" xfId="2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4" xfId="2" applyFont="1" applyBorder="1" applyAlignment="1">
      <alignment horizontal="center" vertical="center" wrapText="1"/>
    </xf>
    <xf numFmtId="164" fontId="11" fillId="0" borderId="24" xfId="2" applyNumberFormat="1" applyFont="1" applyBorder="1" applyAlignment="1">
      <alignment horizontal="center" vertical="center" wrapText="1"/>
    </xf>
    <xf numFmtId="0" fontId="12" fillId="0" borderId="24" xfId="1" applyFont="1" applyBorder="1" applyAlignment="1">
      <alignment horizontal="center" vertical="center" wrapText="1"/>
    </xf>
    <xf numFmtId="4" fontId="12" fillId="0" borderId="24" xfId="1" applyNumberFormat="1" applyFont="1" applyBorder="1" applyAlignment="1">
      <alignment horizontal="center" vertical="center" wrapText="1"/>
    </xf>
    <xf numFmtId="0" fontId="12" fillId="0" borderId="25" xfId="1" applyFont="1" applyBorder="1" applyAlignment="1">
      <alignment horizontal="center" vertical="center" wrapText="1"/>
    </xf>
    <xf numFmtId="44" fontId="25" fillId="0" borderId="1" xfId="48" applyFont="1" applyFill="1" applyBorder="1" applyAlignment="1">
      <alignment horizontal="center" vertical="center" wrapText="1"/>
    </xf>
    <xf numFmtId="44" fontId="26" fillId="0" borderId="39" xfId="1" applyNumberFormat="1" applyFont="1" applyBorder="1"/>
    <xf numFmtId="0" fontId="25" fillId="0" borderId="19" xfId="2" applyFont="1" applyBorder="1" applyAlignment="1">
      <alignment horizontal="center" vertical="center" wrapText="1"/>
    </xf>
    <xf numFmtId="14" fontId="25" fillId="0" borderId="1" xfId="0" applyNumberFormat="1" applyFont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 wrapText="1"/>
    </xf>
    <xf numFmtId="14" fontId="25" fillId="0" borderId="1" xfId="1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justify" vertical="center" wrapText="1"/>
    </xf>
    <xf numFmtId="0" fontId="25" fillId="0" borderId="18" xfId="1" applyFont="1" applyBorder="1" applyAlignment="1">
      <alignment horizontal="center" vertical="center" wrapText="1"/>
    </xf>
    <xf numFmtId="0" fontId="25" fillId="0" borderId="17" xfId="1" applyFont="1" applyBorder="1" applyAlignment="1">
      <alignment horizontal="center" vertical="center" wrapText="1"/>
    </xf>
    <xf numFmtId="0" fontId="25" fillId="0" borderId="16" xfId="2" applyFont="1" applyBorder="1" applyAlignment="1">
      <alignment horizontal="center" vertical="center" wrapText="1"/>
    </xf>
    <xf numFmtId="44" fontId="25" fillId="0" borderId="17" xfId="48" applyFont="1" applyFill="1" applyBorder="1" applyAlignment="1">
      <alignment horizontal="center" vertical="center" wrapText="1"/>
    </xf>
    <xf numFmtId="0" fontId="25" fillId="0" borderId="28" xfId="1" applyFont="1" applyBorder="1" applyAlignment="1">
      <alignment horizontal="center" vertical="center" wrapText="1"/>
    </xf>
    <xf numFmtId="44" fontId="23" fillId="0" borderId="33" xfId="1" applyNumberFormat="1" applyFont="1" applyBorder="1"/>
    <xf numFmtId="0" fontId="25" fillId="0" borderId="21" xfId="2" applyFont="1" applyBorder="1" applyAlignment="1">
      <alignment horizontal="center" vertical="center" wrapText="1"/>
    </xf>
    <xf numFmtId="14" fontId="25" fillId="0" borderId="20" xfId="0" applyNumberFormat="1" applyFont="1" applyBorder="1" applyAlignment="1">
      <alignment horizontal="center" vertical="center" wrapText="1"/>
    </xf>
    <xf numFmtId="0" fontId="25" fillId="0" borderId="20" xfId="1" applyFont="1" applyBorder="1" applyAlignment="1">
      <alignment horizontal="center" vertical="center" wrapText="1"/>
    </xf>
    <xf numFmtId="44" fontId="25" fillId="0" borderId="20" xfId="48" applyFont="1" applyFill="1" applyBorder="1" applyAlignment="1">
      <alignment horizontal="center" vertical="center" wrapText="1"/>
    </xf>
    <xf numFmtId="0" fontId="25" fillId="0" borderId="20" xfId="0" applyFont="1" applyBorder="1" applyAlignment="1">
      <alignment horizontal="justify" vertical="center" wrapText="1"/>
    </xf>
    <xf numFmtId="0" fontId="25" fillId="0" borderId="15" xfId="1" applyFont="1" applyBorder="1" applyAlignment="1">
      <alignment horizontal="center" vertical="center" wrapText="1"/>
    </xf>
    <xf numFmtId="44" fontId="23" fillId="0" borderId="41" xfId="1" applyNumberFormat="1" applyFont="1" applyBorder="1"/>
    <xf numFmtId="14" fontId="25" fillId="0" borderId="17" xfId="0" applyNumberFormat="1" applyFont="1" applyBorder="1" applyAlignment="1">
      <alignment horizontal="center" vertical="center" wrapText="1"/>
    </xf>
    <xf numFmtId="0" fontId="25" fillId="0" borderId="17" xfId="0" applyFont="1" applyBorder="1" applyAlignment="1">
      <alignment horizontal="justify" vertical="center" wrapText="1"/>
    </xf>
    <xf numFmtId="0" fontId="25" fillId="0" borderId="27" xfId="1" applyFont="1" applyBorder="1" applyAlignment="1">
      <alignment horizontal="center" vertical="center" wrapText="1"/>
    </xf>
    <xf numFmtId="14" fontId="25" fillId="0" borderId="27" xfId="1" applyNumberFormat="1" applyFont="1" applyBorder="1" applyAlignment="1">
      <alignment horizontal="center" vertical="center" wrapText="1"/>
    </xf>
    <xf numFmtId="44" fontId="25" fillId="0" borderId="27" xfId="48" applyFont="1" applyFill="1" applyBorder="1" applyAlignment="1">
      <alignment horizontal="center" vertical="center" wrapText="1"/>
    </xf>
    <xf numFmtId="0" fontId="25" fillId="0" borderId="27" xfId="0" applyFont="1" applyBorder="1" applyAlignment="1">
      <alignment horizontal="justify" vertical="center" wrapText="1"/>
    </xf>
    <xf numFmtId="0" fontId="25" fillId="0" borderId="29" xfId="1" applyFont="1" applyBorder="1" applyAlignment="1">
      <alignment horizontal="center" vertical="center" wrapText="1"/>
    </xf>
    <xf numFmtId="0" fontId="25" fillId="0" borderId="37" xfId="1" applyFont="1" applyBorder="1" applyAlignment="1">
      <alignment horizontal="center" vertical="center" wrapText="1"/>
    </xf>
    <xf numFmtId="0" fontId="25" fillId="0" borderId="40" xfId="1" applyFont="1" applyBorder="1" applyAlignment="1">
      <alignment horizontal="center" vertical="center" wrapText="1"/>
    </xf>
    <xf numFmtId="0" fontId="25" fillId="0" borderId="42" xfId="2" applyFont="1" applyBorder="1" applyAlignment="1">
      <alignment horizontal="center" vertical="center" wrapText="1"/>
    </xf>
    <xf numFmtId="14" fontId="25" fillId="0" borderId="37" xfId="0" applyNumberFormat="1" applyFont="1" applyBorder="1" applyAlignment="1">
      <alignment horizontal="center" vertical="center" wrapText="1"/>
    </xf>
    <xf numFmtId="44" fontId="25" fillId="0" borderId="37" xfId="48" applyFont="1" applyFill="1" applyBorder="1" applyAlignment="1">
      <alignment horizontal="center" vertical="center" wrapText="1"/>
    </xf>
    <xf numFmtId="14" fontId="25" fillId="0" borderId="37" xfId="1" applyNumberFormat="1" applyFont="1" applyBorder="1" applyAlignment="1">
      <alignment horizontal="center" vertical="center" wrapText="1"/>
    </xf>
    <xf numFmtId="0" fontId="25" fillId="0" borderId="37" xfId="0" applyFont="1" applyBorder="1" applyAlignment="1">
      <alignment horizontal="justify" vertical="center" wrapText="1"/>
    </xf>
    <xf numFmtId="0" fontId="25" fillId="0" borderId="38" xfId="1" applyFont="1" applyBorder="1" applyAlignment="1">
      <alignment horizontal="center" vertical="center" wrapText="1"/>
    </xf>
    <xf numFmtId="0" fontId="1" fillId="0" borderId="32" xfId="1" applyBorder="1" applyAlignment="1">
      <alignment horizontal="center"/>
    </xf>
    <xf numFmtId="0" fontId="1" fillId="0" borderId="30" xfId="1" applyBorder="1" applyAlignment="1">
      <alignment horizontal="center"/>
    </xf>
    <xf numFmtId="0" fontId="1" fillId="0" borderId="31" xfId="1" applyBorder="1" applyAlignment="1">
      <alignment horizontal="center"/>
    </xf>
    <xf numFmtId="0" fontId="22" fillId="0" borderId="23" xfId="2" applyFont="1" applyBorder="1" applyAlignment="1">
      <alignment horizontal="center" vertical="center" wrapText="1"/>
    </xf>
    <xf numFmtId="0" fontId="22" fillId="0" borderId="24" xfId="2" applyFont="1" applyBorder="1" applyAlignment="1">
      <alignment horizontal="center" vertical="center" wrapText="1"/>
    </xf>
    <xf numFmtId="0" fontId="22" fillId="0" borderId="25" xfId="2" applyFont="1" applyBorder="1" applyAlignment="1">
      <alignment horizontal="center" vertical="center" wrapText="1"/>
    </xf>
    <xf numFmtId="0" fontId="17" fillId="0" borderId="0" xfId="1" applyFont="1" applyAlignment="1">
      <alignment horizontal="center" wrapText="1"/>
    </xf>
    <xf numFmtId="0" fontId="17" fillId="0" borderId="0" xfId="0" applyFont="1" applyAlignment="1">
      <alignment horizontal="center"/>
    </xf>
    <xf numFmtId="0" fontId="18" fillId="0" borderId="21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7" fillId="0" borderId="26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23" fillId="0" borderId="34" xfId="1" applyFont="1" applyBorder="1" applyAlignment="1">
      <alignment horizontal="center"/>
    </xf>
    <xf numFmtId="0" fontId="23" fillId="0" borderId="35" xfId="1" applyFont="1" applyBorder="1" applyAlignment="1">
      <alignment horizontal="center"/>
    </xf>
    <xf numFmtId="0" fontId="23" fillId="0" borderId="36" xfId="1" applyFont="1" applyBorder="1" applyAlignment="1">
      <alignment horizontal="center"/>
    </xf>
    <xf numFmtId="0" fontId="27" fillId="0" borderId="34" xfId="1" applyFont="1" applyBorder="1" applyAlignment="1">
      <alignment horizontal="center"/>
    </xf>
    <xf numFmtId="0" fontId="27" fillId="0" borderId="35" xfId="1" applyFont="1" applyBorder="1" applyAlignment="1">
      <alignment horizontal="center"/>
    </xf>
    <xf numFmtId="0" fontId="27" fillId="0" borderId="36" xfId="1" applyFont="1" applyBorder="1" applyAlignment="1">
      <alignment horizontal="center"/>
    </xf>
    <xf numFmtId="0" fontId="21" fillId="0" borderId="0" xfId="2" applyFont="1" applyAlignment="1">
      <alignment horizontal="center" wrapText="1"/>
    </xf>
    <xf numFmtId="0" fontId="17" fillId="0" borderId="19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18" xfId="0" applyFont="1" applyBorder="1" applyAlignment="1">
      <alignment vertical="center"/>
    </xf>
    <xf numFmtId="0" fontId="17" fillId="0" borderId="16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7" fillId="0" borderId="28" xfId="0" applyFont="1" applyBorder="1" applyAlignment="1">
      <alignment vertical="center"/>
    </xf>
    <xf numFmtId="0" fontId="19" fillId="0" borderId="23" xfId="0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3" fillId="0" borderId="5" xfId="1" applyFont="1" applyBorder="1" applyAlignment="1">
      <alignment horizontal="center"/>
    </xf>
    <xf numFmtId="0" fontId="23" fillId="0" borderId="6" xfId="1" applyFont="1" applyBorder="1" applyAlignment="1">
      <alignment horizontal="center"/>
    </xf>
    <xf numFmtId="0" fontId="23" fillId="0" borderId="7" xfId="1" applyFont="1" applyBorder="1" applyAlignment="1">
      <alignment horizontal="center"/>
    </xf>
    <xf numFmtId="0" fontId="27" fillId="0" borderId="5" xfId="1" applyFont="1" applyBorder="1" applyAlignment="1">
      <alignment horizontal="center"/>
    </xf>
    <xf numFmtId="0" fontId="27" fillId="0" borderId="6" xfId="1" applyFont="1" applyBorder="1" applyAlignment="1">
      <alignment horizontal="center"/>
    </xf>
    <xf numFmtId="0" fontId="27" fillId="0" borderId="7" xfId="1" applyFont="1" applyBorder="1" applyAlignment="1">
      <alignment horizontal="center"/>
    </xf>
    <xf numFmtId="0" fontId="8" fillId="4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</cellXfs>
  <cellStyles count="49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" xfId="48" builtinId="4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533399</xdr:colOff>
      <xdr:row>0</xdr:row>
      <xdr:rowOff>1</xdr:rowOff>
    </xdr:from>
    <xdr:to>
      <xdr:col>9</xdr:col>
      <xdr:colOff>609600</xdr:colOff>
      <xdr:row>4</xdr:row>
      <xdr:rowOff>9114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E5E5345-39B2-58C7-15E3-2A4CDBE97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699" y="1"/>
          <a:ext cx="2628901" cy="685388"/>
        </a:xfrm>
        <a:prstGeom prst="rect">
          <a:avLst/>
        </a:prstGeom>
      </xdr:spPr>
    </xdr:pic>
    <xdr:clientData/>
  </xdr:twoCellAnchor>
  <xdr:twoCellAnchor>
    <xdr:from>
      <xdr:col>5</xdr:col>
      <xdr:colOff>600075</xdr:colOff>
      <xdr:row>57</xdr:row>
      <xdr:rowOff>9525</xdr:rowOff>
    </xdr:from>
    <xdr:to>
      <xdr:col>10</xdr:col>
      <xdr:colOff>608330</xdr:colOff>
      <xdr:row>58</xdr:row>
      <xdr:rowOff>409575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C27755EE-ADF6-AA27-2773-A3376628E7FD}"/>
            </a:ext>
          </a:extLst>
        </xdr:cNvPr>
        <xdr:cNvSpPr txBox="1"/>
      </xdr:nvSpPr>
      <xdr:spPr>
        <a:xfrm>
          <a:off x="3762375" y="17497425"/>
          <a:ext cx="4837430" cy="56197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619125</xdr:colOff>
      <xdr:row>58</xdr:row>
      <xdr:rowOff>285750</xdr:rowOff>
    </xdr:from>
    <xdr:to>
      <xdr:col>8</xdr:col>
      <xdr:colOff>258445</xdr:colOff>
      <xdr:row>58</xdr:row>
      <xdr:rowOff>438150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7C5684E-5C61-E3D5-AB1E-D6CEA1118B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7935575"/>
          <a:ext cx="763270" cy="15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X59"/>
  <sheetViews>
    <sheetView tabSelected="1" zoomScaleNormal="100" workbookViewId="0">
      <selection activeCell="B43" sqref="B43:I43"/>
    </sheetView>
  </sheetViews>
  <sheetFormatPr baseColWidth="10" defaultRowHeight="14.25"/>
  <cols>
    <col min="1" max="1" width="0.42578125" style="32" customWidth="1"/>
    <col min="2" max="2" width="8.140625" style="32" customWidth="1"/>
    <col min="3" max="3" width="10.42578125" style="32" bestFit="1" customWidth="1"/>
    <col min="4" max="4" width="19.42578125" style="32" bestFit="1" customWidth="1"/>
    <col min="5" max="5" width="9" style="32" bestFit="1" customWidth="1"/>
    <col min="6" max="6" width="17.140625" style="32" bestFit="1" customWidth="1"/>
    <col min="7" max="7" width="13.42578125" style="32" bestFit="1" customWidth="1"/>
    <col min="8" max="8" width="16.85546875" style="32" customWidth="1"/>
    <col min="9" max="9" width="8" style="32" bestFit="1" customWidth="1"/>
    <col min="10" max="10" width="17" style="33" customWidth="1"/>
    <col min="11" max="11" width="11.28515625" style="32" customWidth="1"/>
    <col min="12" max="12" width="11" style="32" bestFit="1" customWidth="1"/>
    <col min="13" max="13" width="10" style="33" customWidth="1"/>
    <col min="14" max="14" width="22.85546875" style="32" customWidth="1"/>
    <col min="15" max="15" width="9.42578125" style="32" bestFit="1" customWidth="1"/>
    <col min="16" max="16384" width="11.42578125" style="32"/>
  </cols>
  <sheetData>
    <row r="3" spans="2:24">
      <c r="K3" s="35"/>
    </row>
    <row r="4" spans="2:24" ht="10.5" customHeight="1" thickBot="1"/>
    <row r="5" spans="2:24" s="35" customFormat="1" ht="18">
      <c r="B5" s="97" t="s">
        <v>57</v>
      </c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9"/>
      <c r="P5" s="34"/>
      <c r="Q5" s="34"/>
      <c r="R5" s="34"/>
      <c r="S5" s="34"/>
      <c r="T5" s="34"/>
      <c r="U5" s="34"/>
    </row>
    <row r="6" spans="2:24" s="35" customFormat="1" ht="18">
      <c r="B6" s="100" t="s">
        <v>48</v>
      </c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2"/>
      <c r="P6" s="34"/>
      <c r="Q6" s="34"/>
      <c r="R6" s="34"/>
      <c r="S6" s="34"/>
      <c r="T6" s="34"/>
      <c r="U6" s="34"/>
    </row>
    <row r="7" spans="2:24" s="35" customFormat="1" ht="15.75">
      <c r="B7" s="103" t="s">
        <v>54</v>
      </c>
      <c r="C7" s="104"/>
      <c r="D7" s="104"/>
      <c r="E7" s="104"/>
      <c r="F7" s="104"/>
      <c r="G7" s="104"/>
      <c r="H7" s="104"/>
      <c r="I7" s="104"/>
      <c r="J7" s="105"/>
      <c r="K7" s="106" t="s">
        <v>56</v>
      </c>
      <c r="L7" s="107"/>
      <c r="M7" s="107"/>
      <c r="N7" s="107"/>
      <c r="O7" s="108"/>
      <c r="P7" s="36"/>
      <c r="Q7" s="36"/>
      <c r="R7" s="36"/>
      <c r="S7" s="36"/>
      <c r="T7" s="36"/>
      <c r="U7" s="36"/>
    </row>
    <row r="8" spans="2:24" s="35" customFormat="1" ht="15.75">
      <c r="B8" s="109" t="s">
        <v>53</v>
      </c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/>
      <c r="P8" s="34"/>
      <c r="Q8" s="34"/>
      <c r="R8" s="34"/>
      <c r="S8" s="34"/>
      <c r="T8" s="34"/>
      <c r="U8" s="34"/>
    </row>
    <row r="9" spans="2:24" s="35" customFormat="1" ht="15.75">
      <c r="B9" s="119" t="s">
        <v>52</v>
      </c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1"/>
      <c r="P9" s="34"/>
      <c r="Q9" s="34"/>
      <c r="R9" s="34"/>
      <c r="S9" s="34"/>
      <c r="T9" s="34"/>
      <c r="U9" s="34"/>
    </row>
    <row r="10" spans="2:24" s="35" customFormat="1" ht="15.75">
      <c r="B10" s="109" t="s">
        <v>55</v>
      </c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1"/>
      <c r="P10" s="34"/>
      <c r="Q10" s="34"/>
      <c r="R10" s="34"/>
      <c r="S10" s="34"/>
      <c r="T10" s="34"/>
      <c r="U10" s="34"/>
    </row>
    <row r="11" spans="2:24" s="35" customFormat="1" ht="15.75">
      <c r="B11" s="109" t="s">
        <v>82</v>
      </c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1"/>
      <c r="P11" s="34"/>
      <c r="Q11" s="34"/>
      <c r="R11" s="34"/>
      <c r="S11" s="34"/>
      <c r="T11" s="34"/>
      <c r="U11" s="34"/>
    </row>
    <row r="12" spans="2:24" s="35" customFormat="1" ht="16.5" thickBot="1">
      <c r="B12" s="122" t="s">
        <v>196</v>
      </c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4"/>
      <c r="P12" s="34"/>
      <c r="Q12" s="34"/>
      <c r="R12" s="34"/>
      <c r="S12" s="34"/>
      <c r="T12" s="34"/>
      <c r="U12" s="34"/>
    </row>
    <row r="13" spans="2:24" s="35" customFormat="1" ht="21" thickBot="1">
      <c r="B13" s="125" t="s">
        <v>49</v>
      </c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7"/>
    </row>
    <row r="14" spans="2:24" ht="8.25" customHeight="1" thickBot="1">
      <c r="B14" s="118"/>
      <c r="C14" s="118"/>
      <c r="D14" s="118"/>
      <c r="E14" s="118"/>
      <c r="F14" s="118"/>
      <c r="G14" s="118"/>
    </row>
    <row r="15" spans="2:24" s="37" customFormat="1" ht="36.75" thickBot="1">
      <c r="B15" s="47" t="s">
        <v>2</v>
      </c>
      <c r="C15" s="48" t="s">
        <v>3</v>
      </c>
      <c r="D15" s="49" t="s">
        <v>4</v>
      </c>
      <c r="E15" s="49" t="s">
        <v>5</v>
      </c>
      <c r="F15" s="49" t="s">
        <v>6</v>
      </c>
      <c r="G15" s="50" t="s">
        <v>7</v>
      </c>
      <c r="H15" s="51" t="s">
        <v>8</v>
      </c>
      <c r="I15" s="51" t="s">
        <v>9</v>
      </c>
      <c r="J15" s="52" t="s">
        <v>10</v>
      </c>
      <c r="K15" s="51" t="s">
        <v>11</v>
      </c>
      <c r="L15" s="51" t="s">
        <v>13</v>
      </c>
      <c r="M15" s="52" t="s">
        <v>15</v>
      </c>
      <c r="N15" s="51" t="s">
        <v>14</v>
      </c>
      <c r="O15" s="53" t="s">
        <v>12</v>
      </c>
    </row>
    <row r="16" spans="2:24" s="1" customFormat="1" ht="76.5" customHeight="1">
      <c r="B16" s="56" t="s">
        <v>58</v>
      </c>
      <c r="C16" s="57" t="s">
        <v>83</v>
      </c>
      <c r="D16" s="58" t="s">
        <v>75</v>
      </c>
      <c r="E16" s="58" t="s">
        <v>76</v>
      </c>
      <c r="F16" s="58" t="s">
        <v>59</v>
      </c>
      <c r="G16" s="58" t="s">
        <v>60</v>
      </c>
      <c r="H16" s="58" t="s">
        <v>84</v>
      </c>
      <c r="I16" s="58">
        <v>1.5</v>
      </c>
      <c r="J16" s="54">
        <v>385</v>
      </c>
      <c r="K16" s="58" t="s">
        <v>85</v>
      </c>
      <c r="L16" s="59">
        <v>45090</v>
      </c>
      <c r="M16" s="54">
        <v>0</v>
      </c>
      <c r="N16" s="60" t="s">
        <v>192</v>
      </c>
      <c r="O16" s="61" t="s">
        <v>86</v>
      </c>
      <c r="X16" s="39"/>
    </row>
    <row r="17" spans="2:24" s="1" customFormat="1" ht="75" customHeight="1">
      <c r="B17" s="56" t="s">
        <v>58</v>
      </c>
      <c r="C17" s="57" t="s">
        <v>87</v>
      </c>
      <c r="D17" s="58" t="s">
        <v>69</v>
      </c>
      <c r="E17" s="58" t="s">
        <v>70</v>
      </c>
      <c r="F17" s="58" t="s">
        <v>59</v>
      </c>
      <c r="G17" s="58" t="s">
        <v>60</v>
      </c>
      <c r="H17" s="58" t="s">
        <v>88</v>
      </c>
      <c r="I17" s="58">
        <v>4.5</v>
      </c>
      <c r="J17" s="54">
        <v>1880</v>
      </c>
      <c r="K17" s="58" t="s">
        <v>85</v>
      </c>
      <c r="L17" s="59">
        <v>45090</v>
      </c>
      <c r="M17" s="54">
        <v>0</v>
      </c>
      <c r="N17" s="60" t="s">
        <v>192</v>
      </c>
      <c r="O17" s="61" t="s">
        <v>89</v>
      </c>
      <c r="X17" s="39"/>
    </row>
    <row r="18" spans="2:24" s="1" customFormat="1" ht="75" customHeight="1">
      <c r="B18" s="56" t="s">
        <v>58</v>
      </c>
      <c r="C18" s="57" t="s">
        <v>90</v>
      </c>
      <c r="D18" s="58" t="s">
        <v>63</v>
      </c>
      <c r="E18" s="62" t="s">
        <v>64</v>
      </c>
      <c r="F18" s="62" t="s">
        <v>65</v>
      </c>
      <c r="G18" s="62" t="s">
        <v>66</v>
      </c>
      <c r="H18" s="58" t="s">
        <v>91</v>
      </c>
      <c r="I18" s="58">
        <v>2.5</v>
      </c>
      <c r="J18" s="54">
        <v>891</v>
      </c>
      <c r="K18" s="58" t="s">
        <v>85</v>
      </c>
      <c r="L18" s="59">
        <v>45090</v>
      </c>
      <c r="M18" s="54">
        <v>0</v>
      </c>
      <c r="N18" s="60" t="s">
        <v>61</v>
      </c>
      <c r="O18" s="61" t="s">
        <v>92</v>
      </c>
      <c r="X18" s="39"/>
    </row>
    <row r="19" spans="2:24" s="1" customFormat="1" ht="67.5">
      <c r="B19" s="63" t="s">
        <v>58</v>
      </c>
      <c r="C19" s="57" t="s">
        <v>93</v>
      </c>
      <c r="D19" s="62" t="s">
        <v>72</v>
      </c>
      <c r="E19" s="62" t="s">
        <v>73</v>
      </c>
      <c r="F19" s="62" t="s">
        <v>65</v>
      </c>
      <c r="G19" s="62" t="s">
        <v>66</v>
      </c>
      <c r="H19" s="58" t="s">
        <v>94</v>
      </c>
      <c r="I19" s="62">
        <v>0.5</v>
      </c>
      <c r="J19" s="64">
        <v>120</v>
      </c>
      <c r="K19" s="58" t="s">
        <v>85</v>
      </c>
      <c r="L19" s="59">
        <v>45090</v>
      </c>
      <c r="M19" s="54">
        <v>0</v>
      </c>
      <c r="N19" s="60" t="s">
        <v>61</v>
      </c>
      <c r="O19" s="65" t="s">
        <v>95</v>
      </c>
      <c r="X19" s="39"/>
    </row>
    <row r="20" spans="2:24" s="1" customFormat="1" ht="95.25" customHeight="1">
      <c r="B20" s="63" t="s">
        <v>58</v>
      </c>
      <c r="C20" s="57" t="s">
        <v>135</v>
      </c>
      <c r="D20" s="62" t="s">
        <v>136</v>
      </c>
      <c r="E20" s="62" t="s">
        <v>137</v>
      </c>
      <c r="F20" s="62" t="s">
        <v>59</v>
      </c>
      <c r="G20" s="62" t="s">
        <v>60</v>
      </c>
      <c r="H20" s="58" t="s">
        <v>138</v>
      </c>
      <c r="I20" s="62">
        <v>1.5</v>
      </c>
      <c r="J20" s="64">
        <v>560.6</v>
      </c>
      <c r="K20" s="58" t="s">
        <v>85</v>
      </c>
      <c r="L20" s="59">
        <v>45090</v>
      </c>
      <c r="M20" s="54">
        <v>0</v>
      </c>
      <c r="N20" s="60" t="s">
        <v>123</v>
      </c>
      <c r="O20" s="65" t="s">
        <v>139</v>
      </c>
      <c r="X20" s="39"/>
    </row>
    <row r="21" spans="2:24" s="1" customFormat="1" ht="78.75">
      <c r="B21" s="63" t="s">
        <v>58</v>
      </c>
      <c r="C21" s="57" t="s">
        <v>74</v>
      </c>
      <c r="D21" s="62" t="s">
        <v>96</v>
      </c>
      <c r="E21" s="62" t="s">
        <v>97</v>
      </c>
      <c r="F21" s="62" t="s">
        <v>65</v>
      </c>
      <c r="G21" s="62" t="s">
        <v>98</v>
      </c>
      <c r="H21" s="58" t="s">
        <v>77</v>
      </c>
      <c r="I21" s="62">
        <v>1.5</v>
      </c>
      <c r="J21" s="64">
        <v>617</v>
      </c>
      <c r="K21" s="58" t="s">
        <v>85</v>
      </c>
      <c r="L21" s="59">
        <v>45090</v>
      </c>
      <c r="M21" s="54">
        <v>0</v>
      </c>
      <c r="N21" s="60" t="s">
        <v>99</v>
      </c>
      <c r="O21" s="65" t="s">
        <v>100</v>
      </c>
      <c r="X21" s="39"/>
    </row>
    <row r="22" spans="2:24" s="1" customFormat="1" ht="104.25" customHeight="1" thickBot="1">
      <c r="B22" s="63" t="s">
        <v>58</v>
      </c>
      <c r="C22" s="57" t="s">
        <v>67</v>
      </c>
      <c r="D22" s="62" t="s">
        <v>101</v>
      </c>
      <c r="E22" s="62" t="s">
        <v>102</v>
      </c>
      <c r="F22" s="62" t="s">
        <v>80</v>
      </c>
      <c r="G22" s="62" t="s">
        <v>103</v>
      </c>
      <c r="H22" s="62" t="s">
        <v>68</v>
      </c>
      <c r="I22" s="62">
        <v>2.5</v>
      </c>
      <c r="J22" s="64">
        <v>898.5</v>
      </c>
      <c r="K22" s="58" t="s">
        <v>85</v>
      </c>
      <c r="L22" s="59">
        <v>45090</v>
      </c>
      <c r="M22" s="64">
        <v>0</v>
      </c>
      <c r="N22" s="60" t="s">
        <v>104</v>
      </c>
      <c r="O22" s="65" t="s">
        <v>195</v>
      </c>
      <c r="X22" s="39"/>
    </row>
    <row r="23" spans="2:24" s="1" customFormat="1" ht="15.75" thickBot="1">
      <c r="B23" s="112" t="s">
        <v>47</v>
      </c>
      <c r="C23" s="113"/>
      <c r="D23" s="113"/>
      <c r="E23" s="113"/>
      <c r="F23" s="113"/>
      <c r="G23" s="113"/>
      <c r="H23" s="113"/>
      <c r="I23" s="114"/>
      <c r="J23" s="66">
        <f>SUM(J16:J22)</f>
        <v>5352.1</v>
      </c>
      <c r="K23" s="115"/>
      <c r="L23" s="116"/>
      <c r="M23" s="116"/>
      <c r="N23" s="116"/>
      <c r="O23" s="117"/>
      <c r="X23" s="39"/>
    </row>
    <row r="24" spans="2:24" s="1" customFormat="1" ht="15.75" thickBot="1">
      <c r="B24" s="112" t="s">
        <v>62</v>
      </c>
      <c r="C24" s="113"/>
      <c r="D24" s="113"/>
      <c r="E24" s="113"/>
      <c r="F24" s="113"/>
      <c r="G24" s="113"/>
      <c r="H24" s="113"/>
      <c r="I24" s="114"/>
      <c r="J24" s="66">
        <f>+J23</f>
        <v>5352.1</v>
      </c>
      <c r="K24" s="115"/>
      <c r="L24" s="116"/>
      <c r="M24" s="116"/>
      <c r="N24" s="116"/>
      <c r="O24" s="117"/>
      <c r="X24" s="39"/>
    </row>
    <row r="25" spans="2:24" s="1" customFormat="1" ht="67.5">
      <c r="B25" s="67" t="s">
        <v>58</v>
      </c>
      <c r="C25" s="68" t="s">
        <v>83</v>
      </c>
      <c r="D25" s="69" t="s">
        <v>78</v>
      </c>
      <c r="E25" s="69" t="s">
        <v>79</v>
      </c>
      <c r="F25" s="69" t="s">
        <v>80</v>
      </c>
      <c r="G25" s="69" t="s">
        <v>105</v>
      </c>
      <c r="H25" s="69" t="s">
        <v>106</v>
      </c>
      <c r="I25" s="69">
        <v>1.5</v>
      </c>
      <c r="J25" s="70">
        <v>379</v>
      </c>
      <c r="K25" s="58" t="s">
        <v>85</v>
      </c>
      <c r="L25" s="59">
        <v>45090</v>
      </c>
      <c r="M25" s="70">
        <v>0</v>
      </c>
      <c r="N25" s="71" t="s">
        <v>81</v>
      </c>
      <c r="O25" s="72" t="s">
        <v>107</v>
      </c>
      <c r="X25" s="39"/>
    </row>
    <row r="26" spans="2:24" s="1" customFormat="1" ht="78.75" customHeight="1">
      <c r="B26" s="56" t="s">
        <v>58</v>
      </c>
      <c r="C26" s="57" t="s">
        <v>108</v>
      </c>
      <c r="D26" s="58" t="s">
        <v>109</v>
      </c>
      <c r="E26" s="58" t="s">
        <v>110</v>
      </c>
      <c r="F26" s="58" t="s">
        <v>111</v>
      </c>
      <c r="G26" s="58" t="s">
        <v>112</v>
      </c>
      <c r="H26" s="58" t="s">
        <v>113</v>
      </c>
      <c r="I26" s="58">
        <v>3.5</v>
      </c>
      <c r="J26" s="54">
        <v>1466</v>
      </c>
      <c r="K26" s="58" t="s">
        <v>85</v>
      </c>
      <c r="L26" s="59">
        <v>45090</v>
      </c>
      <c r="M26" s="54">
        <v>0</v>
      </c>
      <c r="N26" s="60" t="s">
        <v>114</v>
      </c>
      <c r="O26" s="61" t="s">
        <v>115</v>
      </c>
      <c r="X26" s="39"/>
    </row>
    <row r="27" spans="2:24" s="1" customFormat="1" ht="72.75" customHeight="1">
      <c r="B27" s="56" t="s">
        <v>58</v>
      </c>
      <c r="C27" s="57" t="s">
        <v>108</v>
      </c>
      <c r="D27" s="58" t="s">
        <v>116</v>
      </c>
      <c r="E27" s="58" t="s">
        <v>117</v>
      </c>
      <c r="F27" s="58" t="s">
        <v>59</v>
      </c>
      <c r="G27" s="58" t="s">
        <v>60</v>
      </c>
      <c r="H27" s="58" t="s">
        <v>118</v>
      </c>
      <c r="I27" s="58">
        <v>3.5</v>
      </c>
      <c r="J27" s="54">
        <v>1459</v>
      </c>
      <c r="K27" s="58" t="s">
        <v>85</v>
      </c>
      <c r="L27" s="59">
        <v>45090</v>
      </c>
      <c r="M27" s="54">
        <v>0</v>
      </c>
      <c r="N27" s="60" t="s">
        <v>119</v>
      </c>
      <c r="O27" s="61" t="s">
        <v>120</v>
      </c>
      <c r="X27" s="39"/>
    </row>
    <row r="28" spans="2:24" s="1" customFormat="1" ht="67.5">
      <c r="B28" s="56" t="s">
        <v>58</v>
      </c>
      <c r="C28" s="57" t="s">
        <v>108</v>
      </c>
      <c r="D28" s="58" t="s">
        <v>121</v>
      </c>
      <c r="E28" s="58" t="s">
        <v>122</v>
      </c>
      <c r="F28" s="58" t="s">
        <v>59</v>
      </c>
      <c r="G28" s="58" t="s">
        <v>60</v>
      </c>
      <c r="H28" s="58" t="s">
        <v>118</v>
      </c>
      <c r="I28" s="58">
        <v>3.5</v>
      </c>
      <c r="J28" s="54">
        <v>1470</v>
      </c>
      <c r="K28" s="58" t="s">
        <v>85</v>
      </c>
      <c r="L28" s="59">
        <v>45090</v>
      </c>
      <c r="M28" s="54">
        <v>0</v>
      </c>
      <c r="N28" s="60" t="s">
        <v>123</v>
      </c>
      <c r="O28" s="61" t="s">
        <v>124</v>
      </c>
      <c r="X28" s="39"/>
    </row>
    <row r="29" spans="2:24" s="1" customFormat="1" ht="67.5">
      <c r="B29" s="56" t="s">
        <v>58</v>
      </c>
      <c r="C29" s="57" t="s">
        <v>108</v>
      </c>
      <c r="D29" s="58" t="s">
        <v>125</v>
      </c>
      <c r="E29" s="58" t="s">
        <v>71</v>
      </c>
      <c r="F29" s="58" t="s">
        <v>179</v>
      </c>
      <c r="G29" s="58" t="s">
        <v>60</v>
      </c>
      <c r="H29" s="58" t="s">
        <v>118</v>
      </c>
      <c r="I29" s="58">
        <v>3.5</v>
      </c>
      <c r="J29" s="54">
        <v>1445</v>
      </c>
      <c r="K29" s="58" t="s">
        <v>85</v>
      </c>
      <c r="L29" s="59">
        <v>45090</v>
      </c>
      <c r="M29" s="54">
        <v>0</v>
      </c>
      <c r="N29" s="60" t="s">
        <v>126</v>
      </c>
      <c r="O29" s="61" t="s">
        <v>127</v>
      </c>
      <c r="X29" s="39"/>
    </row>
    <row r="30" spans="2:24" s="1" customFormat="1" ht="67.5">
      <c r="B30" s="56" t="s">
        <v>58</v>
      </c>
      <c r="C30" s="57" t="s">
        <v>128</v>
      </c>
      <c r="D30" s="58" t="s">
        <v>72</v>
      </c>
      <c r="E30" s="58" t="s">
        <v>73</v>
      </c>
      <c r="F30" s="58" t="s">
        <v>65</v>
      </c>
      <c r="G30" s="58" t="s">
        <v>66</v>
      </c>
      <c r="H30" s="58" t="s">
        <v>129</v>
      </c>
      <c r="I30" s="58">
        <v>0.5</v>
      </c>
      <c r="J30" s="54">
        <v>109</v>
      </c>
      <c r="K30" s="58" t="s">
        <v>85</v>
      </c>
      <c r="L30" s="59">
        <v>45090</v>
      </c>
      <c r="M30" s="54">
        <v>0</v>
      </c>
      <c r="N30" s="60" t="s">
        <v>61</v>
      </c>
      <c r="O30" s="61" t="s">
        <v>130</v>
      </c>
      <c r="X30" s="39"/>
    </row>
    <row r="31" spans="2:24" s="1" customFormat="1" ht="67.5">
      <c r="B31" s="56" t="s">
        <v>58</v>
      </c>
      <c r="C31" s="57" t="s">
        <v>131</v>
      </c>
      <c r="D31" s="58" t="s">
        <v>78</v>
      </c>
      <c r="E31" s="58" t="s">
        <v>79</v>
      </c>
      <c r="F31" s="58" t="s">
        <v>80</v>
      </c>
      <c r="G31" s="58" t="s">
        <v>105</v>
      </c>
      <c r="H31" s="58" t="s">
        <v>132</v>
      </c>
      <c r="I31" s="58">
        <v>2.5</v>
      </c>
      <c r="J31" s="54">
        <v>541.33000000000004</v>
      </c>
      <c r="K31" s="58" t="s">
        <v>85</v>
      </c>
      <c r="L31" s="59">
        <v>45090</v>
      </c>
      <c r="M31" s="54">
        <v>0</v>
      </c>
      <c r="N31" s="60" t="s">
        <v>133</v>
      </c>
      <c r="O31" s="61" t="s">
        <v>134</v>
      </c>
      <c r="X31" s="39"/>
    </row>
    <row r="32" spans="2:24" s="1" customFormat="1" ht="68.25" thickBot="1">
      <c r="B32" s="56" t="s">
        <v>58</v>
      </c>
      <c r="C32" s="57" t="s">
        <v>108</v>
      </c>
      <c r="D32" s="58" t="s">
        <v>140</v>
      </c>
      <c r="E32" s="58" t="s">
        <v>141</v>
      </c>
      <c r="F32" s="58" t="s">
        <v>142</v>
      </c>
      <c r="G32" s="58" t="s">
        <v>143</v>
      </c>
      <c r="H32" s="58" t="s">
        <v>118</v>
      </c>
      <c r="I32" s="58">
        <v>3.5</v>
      </c>
      <c r="J32" s="54">
        <v>1435.5</v>
      </c>
      <c r="K32" s="58" t="s">
        <v>144</v>
      </c>
      <c r="L32" s="59">
        <v>45097</v>
      </c>
      <c r="M32" s="54">
        <v>0</v>
      </c>
      <c r="N32" s="60" t="s">
        <v>145</v>
      </c>
      <c r="O32" s="61" t="s">
        <v>146</v>
      </c>
      <c r="X32" s="39"/>
    </row>
    <row r="33" spans="2:24" s="1" customFormat="1" ht="15.75" thickBot="1">
      <c r="B33" s="112" t="s">
        <v>47</v>
      </c>
      <c r="C33" s="113"/>
      <c r="D33" s="113"/>
      <c r="E33" s="113"/>
      <c r="F33" s="113"/>
      <c r="G33" s="113"/>
      <c r="H33" s="113"/>
      <c r="I33" s="114"/>
      <c r="J33" s="66">
        <f>SUM(J24:J32)</f>
        <v>13656.93</v>
      </c>
      <c r="K33" s="115"/>
      <c r="L33" s="116"/>
      <c r="M33" s="116"/>
      <c r="N33" s="116"/>
      <c r="O33" s="117"/>
      <c r="X33" s="39"/>
    </row>
    <row r="34" spans="2:24" s="1" customFormat="1" ht="15.75" thickBot="1">
      <c r="B34" s="128" t="s">
        <v>62</v>
      </c>
      <c r="C34" s="129"/>
      <c r="D34" s="129"/>
      <c r="E34" s="129"/>
      <c r="F34" s="129"/>
      <c r="G34" s="129"/>
      <c r="H34" s="129"/>
      <c r="I34" s="130"/>
      <c r="J34" s="73">
        <f>+J33</f>
        <v>13656.93</v>
      </c>
      <c r="K34" s="131"/>
      <c r="L34" s="132"/>
      <c r="M34" s="132"/>
      <c r="N34" s="132"/>
      <c r="O34" s="133"/>
      <c r="X34" s="39"/>
    </row>
    <row r="35" spans="2:24" s="1" customFormat="1" ht="67.5">
      <c r="B35" s="56" t="s">
        <v>58</v>
      </c>
      <c r="C35" s="57" t="s">
        <v>108</v>
      </c>
      <c r="D35" s="69" t="s">
        <v>147</v>
      </c>
      <c r="E35" s="69" t="s">
        <v>148</v>
      </c>
      <c r="F35" s="69" t="s">
        <v>149</v>
      </c>
      <c r="G35" s="69" t="s">
        <v>193</v>
      </c>
      <c r="H35" s="69" t="s">
        <v>118</v>
      </c>
      <c r="I35" s="69">
        <v>3.5</v>
      </c>
      <c r="J35" s="70">
        <v>1449</v>
      </c>
      <c r="K35" s="58" t="s">
        <v>144</v>
      </c>
      <c r="L35" s="59">
        <v>45097</v>
      </c>
      <c r="M35" s="70">
        <v>0</v>
      </c>
      <c r="N35" s="71" t="s">
        <v>150</v>
      </c>
      <c r="O35" s="72" t="s">
        <v>151</v>
      </c>
      <c r="X35" s="39"/>
    </row>
    <row r="36" spans="2:24" s="1" customFormat="1" ht="67.5">
      <c r="B36" s="56" t="s">
        <v>58</v>
      </c>
      <c r="C36" s="57" t="s">
        <v>152</v>
      </c>
      <c r="D36" s="58" t="s">
        <v>153</v>
      </c>
      <c r="E36" s="58" t="s">
        <v>154</v>
      </c>
      <c r="F36" s="58" t="s">
        <v>65</v>
      </c>
      <c r="G36" s="81" t="s">
        <v>193</v>
      </c>
      <c r="H36" s="58" t="s">
        <v>155</v>
      </c>
      <c r="I36" s="58">
        <v>2.5</v>
      </c>
      <c r="J36" s="54">
        <v>1044.9000000000001</v>
      </c>
      <c r="K36" s="58" t="s">
        <v>144</v>
      </c>
      <c r="L36" s="59">
        <v>45097</v>
      </c>
      <c r="M36" s="54">
        <v>0</v>
      </c>
      <c r="N36" s="60" t="s">
        <v>156</v>
      </c>
      <c r="O36" s="61" t="s">
        <v>157</v>
      </c>
      <c r="X36" s="39"/>
    </row>
    <row r="37" spans="2:24" s="1" customFormat="1" ht="67.5">
      <c r="B37" s="63" t="s">
        <v>58</v>
      </c>
      <c r="C37" s="57" t="s">
        <v>135</v>
      </c>
      <c r="D37" s="62" t="s">
        <v>63</v>
      </c>
      <c r="E37" s="62" t="s">
        <v>64</v>
      </c>
      <c r="F37" s="62" t="s">
        <v>65</v>
      </c>
      <c r="G37" s="62" t="s">
        <v>66</v>
      </c>
      <c r="H37" s="62" t="s">
        <v>138</v>
      </c>
      <c r="I37" s="62">
        <v>1.5</v>
      </c>
      <c r="J37" s="64">
        <v>537</v>
      </c>
      <c r="K37" s="58" t="s">
        <v>144</v>
      </c>
      <c r="L37" s="59">
        <v>45097</v>
      </c>
      <c r="M37" s="54">
        <v>0</v>
      </c>
      <c r="N37" s="75" t="s">
        <v>61</v>
      </c>
      <c r="O37" s="65" t="s">
        <v>158</v>
      </c>
      <c r="X37" s="39"/>
    </row>
    <row r="38" spans="2:24" s="1" customFormat="1" ht="67.5">
      <c r="B38" s="63" t="s">
        <v>58</v>
      </c>
      <c r="C38" s="57" t="s">
        <v>90</v>
      </c>
      <c r="D38" s="62" t="s">
        <v>136</v>
      </c>
      <c r="E38" s="62" t="s">
        <v>137</v>
      </c>
      <c r="F38" s="62" t="s">
        <v>59</v>
      </c>
      <c r="G38" s="62" t="s">
        <v>60</v>
      </c>
      <c r="H38" s="62" t="s">
        <v>91</v>
      </c>
      <c r="I38" s="62">
        <v>2.5</v>
      </c>
      <c r="J38" s="64">
        <v>862</v>
      </c>
      <c r="K38" s="58" t="s">
        <v>144</v>
      </c>
      <c r="L38" s="59">
        <v>45097</v>
      </c>
      <c r="M38" s="54">
        <v>0</v>
      </c>
      <c r="N38" s="75" t="s">
        <v>123</v>
      </c>
      <c r="O38" s="65" t="s">
        <v>159</v>
      </c>
      <c r="X38" s="39"/>
    </row>
    <row r="39" spans="2:24" s="1" customFormat="1" ht="67.5">
      <c r="B39" s="63" t="s">
        <v>58</v>
      </c>
      <c r="C39" s="57" t="s">
        <v>160</v>
      </c>
      <c r="D39" s="62" t="s">
        <v>69</v>
      </c>
      <c r="E39" s="62" t="s">
        <v>70</v>
      </c>
      <c r="F39" s="62" t="s">
        <v>59</v>
      </c>
      <c r="G39" s="62" t="s">
        <v>161</v>
      </c>
      <c r="H39" s="62" t="s">
        <v>162</v>
      </c>
      <c r="I39" s="62">
        <v>0.5</v>
      </c>
      <c r="J39" s="64">
        <v>187</v>
      </c>
      <c r="K39" s="58" t="s">
        <v>144</v>
      </c>
      <c r="L39" s="59">
        <v>45097</v>
      </c>
      <c r="M39" s="64">
        <v>0</v>
      </c>
      <c r="N39" s="75" t="s">
        <v>163</v>
      </c>
      <c r="O39" s="65" t="s">
        <v>164</v>
      </c>
      <c r="X39" s="39"/>
    </row>
    <row r="40" spans="2:24" s="1" customFormat="1" ht="106.5" customHeight="1">
      <c r="B40" s="63" t="s">
        <v>58</v>
      </c>
      <c r="C40" s="57" t="s">
        <v>87</v>
      </c>
      <c r="D40" s="62" t="s">
        <v>165</v>
      </c>
      <c r="E40" s="62" t="s">
        <v>166</v>
      </c>
      <c r="F40" s="62" t="s">
        <v>167</v>
      </c>
      <c r="G40" s="62" t="s">
        <v>168</v>
      </c>
      <c r="H40" s="62" t="s">
        <v>88</v>
      </c>
      <c r="I40" s="62">
        <v>4.5</v>
      </c>
      <c r="J40" s="64">
        <v>1791</v>
      </c>
      <c r="K40" s="58" t="s">
        <v>144</v>
      </c>
      <c r="L40" s="59">
        <v>45097</v>
      </c>
      <c r="M40" s="64">
        <v>0</v>
      </c>
      <c r="N40" s="75" t="s">
        <v>194</v>
      </c>
      <c r="O40" s="65" t="s">
        <v>169</v>
      </c>
      <c r="X40" s="39"/>
    </row>
    <row r="41" spans="2:24" s="1" customFormat="1" ht="109.5" customHeight="1" thickBot="1">
      <c r="B41" s="63" t="s">
        <v>58</v>
      </c>
      <c r="C41" s="57" t="s">
        <v>87</v>
      </c>
      <c r="D41" s="62" t="s">
        <v>170</v>
      </c>
      <c r="E41" s="62" t="s">
        <v>171</v>
      </c>
      <c r="F41" s="62" t="s">
        <v>80</v>
      </c>
      <c r="G41" s="62" t="s">
        <v>168</v>
      </c>
      <c r="H41" s="62" t="s">
        <v>88</v>
      </c>
      <c r="I41" s="62">
        <v>4.5</v>
      </c>
      <c r="J41" s="64">
        <v>1843</v>
      </c>
      <c r="K41" s="58" t="s">
        <v>144</v>
      </c>
      <c r="L41" s="59">
        <v>45097</v>
      </c>
      <c r="M41" s="64">
        <v>0</v>
      </c>
      <c r="N41" s="75" t="s">
        <v>172</v>
      </c>
      <c r="O41" s="65" t="s">
        <v>173</v>
      </c>
      <c r="X41" s="39"/>
    </row>
    <row r="42" spans="2:24" s="1" customFormat="1" ht="15.75" thickBot="1">
      <c r="B42" s="112" t="s">
        <v>47</v>
      </c>
      <c r="C42" s="113"/>
      <c r="D42" s="113"/>
      <c r="E42" s="113"/>
      <c r="F42" s="113"/>
      <c r="G42" s="113"/>
      <c r="H42" s="113"/>
      <c r="I42" s="114"/>
      <c r="J42" s="66">
        <f>SUM(J34:J41)</f>
        <v>21370.83</v>
      </c>
      <c r="K42" s="115"/>
      <c r="L42" s="116"/>
      <c r="M42" s="116"/>
      <c r="N42" s="116"/>
      <c r="O42" s="117"/>
      <c r="X42" s="39"/>
    </row>
    <row r="43" spans="2:24" s="1" customFormat="1" ht="15.75" thickBot="1">
      <c r="B43" s="112" t="s">
        <v>62</v>
      </c>
      <c r="C43" s="113"/>
      <c r="D43" s="113"/>
      <c r="E43" s="113"/>
      <c r="F43" s="113"/>
      <c r="G43" s="113"/>
      <c r="H43" s="113"/>
      <c r="I43" s="114"/>
      <c r="J43" s="66">
        <f>+J42</f>
        <v>21370.83</v>
      </c>
      <c r="K43" s="115"/>
      <c r="L43" s="116"/>
      <c r="M43" s="116"/>
      <c r="N43" s="116"/>
      <c r="O43" s="117"/>
      <c r="X43" s="39"/>
    </row>
    <row r="44" spans="2:24" s="1" customFormat="1" ht="78" customHeight="1">
      <c r="B44" s="83" t="s">
        <v>58</v>
      </c>
      <c r="C44" s="84" t="s">
        <v>108</v>
      </c>
      <c r="D44" s="81" t="s">
        <v>175</v>
      </c>
      <c r="E44" s="81" t="s">
        <v>176</v>
      </c>
      <c r="F44" s="81" t="s">
        <v>80</v>
      </c>
      <c r="G44" s="81" t="s">
        <v>103</v>
      </c>
      <c r="H44" s="81" t="s">
        <v>118</v>
      </c>
      <c r="I44" s="81">
        <v>3.5</v>
      </c>
      <c r="J44" s="85">
        <v>1369.75</v>
      </c>
      <c r="K44" s="81" t="s">
        <v>174</v>
      </c>
      <c r="L44" s="86">
        <v>45105</v>
      </c>
      <c r="M44" s="85">
        <v>0</v>
      </c>
      <c r="N44" s="87" t="s">
        <v>177</v>
      </c>
      <c r="O44" s="88" t="s">
        <v>178</v>
      </c>
      <c r="X44" s="39"/>
    </row>
    <row r="45" spans="2:24" s="1" customFormat="1" ht="87" customHeight="1">
      <c r="B45" s="56" t="s">
        <v>58</v>
      </c>
      <c r="C45" s="57" t="s">
        <v>152</v>
      </c>
      <c r="D45" s="58" t="s">
        <v>75</v>
      </c>
      <c r="E45" s="58" t="s">
        <v>76</v>
      </c>
      <c r="F45" s="58" t="s">
        <v>59</v>
      </c>
      <c r="G45" s="58" t="s">
        <v>161</v>
      </c>
      <c r="H45" s="58" t="s">
        <v>155</v>
      </c>
      <c r="I45" s="58">
        <v>2.5</v>
      </c>
      <c r="J45" s="54">
        <v>1029</v>
      </c>
      <c r="K45" s="58" t="s">
        <v>174</v>
      </c>
      <c r="L45" s="59">
        <v>45105</v>
      </c>
      <c r="M45" s="54">
        <v>0</v>
      </c>
      <c r="N45" s="60" t="s">
        <v>123</v>
      </c>
      <c r="O45" s="61" t="s">
        <v>180</v>
      </c>
      <c r="X45" s="39"/>
    </row>
    <row r="46" spans="2:24" s="1" customFormat="1" ht="67.5">
      <c r="B46" s="56" t="s">
        <v>58</v>
      </c>
      <c r="C46" s="57" t="s">
        <v>152</v>
      </c>
      <c r="D46" s="58" t="s">
        <v>116</v>
      </c>
      <c r="E46" s="58" t="s">
        <v>117</v>
      </c>
      <c r="F46" s="58" t="s">
        <v>59</v>
      </c>
      <c r="G46" s="58" t="s">
        <v>161</v>
      </c>
      <c r="H46" s="58" t="s">
        <v>181</v>
      </c>
      <c r="I46" s="58">
        <v>1.5</v>
      </c>
      <c r="J46" s="54">
        <v>346.33</v>
      </c>
      <c r="K46" s="58" t="s">
        <v>174</v>
      </c>
      <c r="L46" s="59">
        <v>45105</v>
      </c>
      <c r="M46" s="54">
        <v>0</v>
      </c>
      <c r="N46" s="60" t="s">
        <v>182</v>
      </c>
      <c r="O46" s="61" t="s">
        <v>183</v>
      </c>
      <c r="X46" s="39"/>
    </row>
    <row r="47" spans="2:24" s="1" customFormat="1" ht="80.25" customHeight="1">
      <c r="B47" s="56" t="s">
        <v>58</v>
      </c>
      <c r="C47" s="57" t="s">
        <v>152</v>
      </c>
      <c r="D47" s="58" t="s">
        <v>96</v>
      </c>
      <c r="E47" s="58" t="s">
        <v>97</v>
      </c>
      <c r="F47" s="58" t="s">
        <v>65</v>
      </c>
      <c r="G47" s="58" t="s">
        <v>193</v>
      </c>
      <c r="H47" s="58" t="s">
        <v>184</v>
      </c>
      <c r="I47" s="58">
        <v>1.5</v>
      </c>
      <c r="J47" s="54">
        <v>624</v>
      </c>
      <c r="K47" s="58" t="s">
        <v>174</v>
      </c>
      <c r="L47" s="59">
        <v>45105</v>
      </c>
      <c r="M47" s="54">
        <v>0</v>
      </c>
      <c r="N47" s="60" t="s">
        <v>99</v>
      </c>
      <c r="O47" s="61" t="s">
        <v>185</v>
      </c>
      <c r="X47" s="39"/>
    </row>
    <row r="48" spans="2:24" s="1" customFormat="1" ht="68.25" thickBot="1">
      <c r="B48" s="63" t="s">
        <v>58</v>
      </c>
      <c r="C48" s="74" t="s">
        <v>186</v>
      </c>
      <c r="D48" s="62" t="s">
        <v>187</v>
      </c>
      <c r="E48" s="62" t="s">
        <v>188</v>
      </c>
      <c r="F48" s="62" t="s">
        <v>189</v>
      </c>
      <c r="G48" s="82" t="s">
        <v>193</v>
      </c>
      <c r="H48" s="62" t="s">
        <v>184</v>
      </c>
      <c r="I48" s="62">
        <v>1.5</v>
      </c>
      <c r="J48" s="78">
        <v>609</v>
      </c>
      <c r="K48" s="76" t="s">
        <v>174</v>
      </c>
      <c r="L48" s="77">
        <v>45105</v>
      </c>
      <c r="M48" s="78">
        <v>0</v>
      </c>
      <c r="N48" s="79" t="s">
        <v>190</v>
      </c>
      <c r="O48" s="80" t="s">
        <v>191</v>
      </c>
      <c r="X48" s="39"/>
    </row>
    <row r="49" spans="2:24" s="1" customFormat="1" ht="15.75" thickBot="1">
      <c r="B49" s="92" t="s">
        <v>16</v>
      </c>
      <c r="C49" s="93"/>
      <c r="D49" s="93"/>
      <c r="E49" s="93"/>
      <c r="F49" s="93"/>
      <c r="G49" s="93"/>
      <c r="H49" s="93"/>
      <c r="I49" s="94"/>
      <c r="J49" s="55">
        <f>SUM(J43:J48)</f>
        <v>25348.910000000003</v>
      </c>
      <c r="K49" s="89"/>
      <c r="L49" s="90"/>
      <c r="M49" s="90"/>
      <c r="N49" s="90"/>
      <c r="O49" s="91"/>
      <c r="X49" s="39"/>
    </row>
    <row r="50" spans="2:24" s="1" customFormat="1" ht="9" customHeight="1">
      <c r="B50" s="40"/>
      <c r="C50" s="40"/>
      <c r="D50" s="40"/>
      <c r="E50" s="40"/>
      <c r="F50" s="40"/>
      <c r="G50" s="40"/>
      <c r="H50" s="40"/>
      <c r="I50" s="40"/>
      <c r="J50" s="41"/>
      <c r="K50" s="2"/>
      <c r="L50" s="2"/>
      <c r="M50" s="2"/>
      <c r="N50" s="2"/>
      <c r="O50" s="2"/>
      <c r="X50" s="39"/>
    </row>
    <row r="51" spans="2:24" ht="15.75">
      <c r="B51" s="42"/>
      <c r="C51" s="42"/>
      <c r="D51" s="43" t="s">
        <v>50</v>
      </c>
      <c r="E51" s="35"/>
      <c r="G51" s="44"/>
      <c r="H51" s="38"/>
      <c r="I51" s="35"/>
      <c r="J51" s="35"/>
      <c r="K51" s="96" t="s">
        <v>51</v>
      </c>
      <c r="L51" s="96"/>
      <c r="M51" s="42"/>
      <c r="N51" s="46"/>
      <c r="O51" s="42"/>
    </row>
    <row r="52" spans="2:24" ht="15.75">
      <c r="B52" s="42"/>
      <c r="C52" s="42"/>
      <c r="D52" s="43"/>
      <c r="E52" s="35"/>
      <c r="G52" s="44"/>
      <c r="H52" s="38"/>
      <c r="I52" s="35"/>
      <c r="J52" s="35"/>
      <c r="K52" s="45"/>
      <c r="L52" s="45"/>
      <c r="M52" s="42"/>
      <c r="N52" s="46"/>
      <c r="O52" s="42"/>
    </row>
    <row r="53" spans="2:24" ht="15.75">
      <c r="B53" s="42"/>
      <c r="C53" s="42"/>
      <c r="D53" s="43"/>
      <c r="E53" s="35"/>
      <c r="G53" s="44"/>
      <c r="H53" s="38"/>
      <c r="I53" s="35"/>
      <c r="J53" s="35"/>
      <c r="K53" s="45"/>
      <c r="L53" s="45"/>
      <c r="M53" s="42"/>
      <c r="N53" s="46"/>
      <c r="O53" s="42"/>
    </row>
    <row r="54" spans="2:24" ht="9.75" customHeight="1">
      <c r="B54" s="42"/>
      <c r="C54" s="42"/>
      <c r="D54" s="43"/>
      <c r="E54" s="35"/>
      <c r="G54" s="44"/>
      <c r="H54" s="38"/>
      <c r="I54" s="35"/>
      <c r="J54" s="35"/>
      <c r="K54" s="45"/>
      <c r="L54" s="45"/>
      <c r="M54" s="42"/>
      <c r="N54" s="46"/>
      <c r="O54" s="42"/>
    </row>
    <row r="55" spans="2:24" ht="9.75" customHeight="1">
      <c r="B55" s="42"/>
      <c r="C55" s="42"/>
      <c r="D55" s="43"/>
      <c r="E55" s="35"/>
      <c r="G55" s="44"/>
      <c r="H55" s="38"/>
      <c r="I55" s="35"/>
      <c r="J55" s="35"/>
      <c r="K55" s="45"/>
      <c r="L55" s="45"/>
      <c r="M55" s="42"/>
      <c r="N55" s="46"/>
      <c r="O55" s="42"/>
    </row>
    <row r="56" spans="2:24" ht="39.75" customHeight="1">
      <c r="B56" s="42"/>
      <c r="C56" s="42"/>
      <c r="D56" s="43"/>
      <c r="E56" s="35"/>
      <c r="G56" s="44"/>
      <c r="H56" s="38"/>
      <c r="I56" s="35"/>
      <c r="J56" s="35"/>
      <c r="K56" s="45"/>
      <c r="L56" s="45"/>
      <c r="M56" s="42"/>
      <c r="N56" s="46"/>
      <c r="O56" s="42"/>
    </row>
    <row r="57" spans="2:24" ht="15.75">
      <c r="B57" s="42"/>
      <c r="C57" s="42"/>
      <c r="D57" s="43"/>
      <c r="E57" s="35"/>
      <c r="G57" s="44"/>
      <c r="H57" s="38"/>
      <c r="I57" s="35"/>
      <c r="J57" s="35"/>
      <c r="K57" s="45"/>
      <c r="L57" s="45"/>
      <c r="M57" s="42"/>
      <c r="N57" s="46"/>
      <c r="O57" s="42"/>
    </row>
    <row r="58" spans="2:24" ht="12.75" customHeight="1">
      <c r="B58" s="42"/>
      <c r="C58" s="42"/>
      <c r="D58" s="43"/>
      <c r="E58" s="35"/>
      <c r="G58" s="44"/>
      <c r="H58" s="38"/>
      <c r="I58" s="35"/>
      <c r="J58" s="35"/>
      <c r="K58" s="45"/>
      <c r="L58" s="45"/>
      <c r="M58" s="42"/>
      <c r="N58" s="46"/>
      <c r="O58" s="42"/>
    </row>
    <row r="59" spans="2:24" ht="35.25" customHeight="1"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</row>
  </sheetData>
  <mergeCells count="27">
    <mergeCell ref="B34:I34"/>
    <mergeCell ref="K34:O34"/>
    <mergeCell ref="B42:I42"/>
    <mergeCell ref="K42:O42"/>
    <mergeCell ref="B43:I43"/>
    <mergeCell ref="K43:O43"/>
    <mergeCell ref="B12:O12"/>
    <mergeCell ref="B13:O13"/>
    <mergeCell ref="K24:O24"/>
    <mergeCell ref="B33:I33"/>
    <mergeCell ref="K33:O33"/>
    <mergeCell ref="K49:O49"/>
    <mergeCell ref="B49:I49"/>
    <mergeCell ref="B59:O59"/>
    <mergeCell ref="K51:L51"/>
    <mergeCell ref="B5:O5"/>
    <mergeCell ref="B6:O6"/>
    <mergeCell ref="B7:J7"/>
    <mergeCell ref="K7:O7"/>
    <mergeCell ref="B8:O8"/>
    <mergeCell ref="B23:I23"/>
    <mergeCell ref="K23:O23"/>
    <mergeCell ref="B24:I24"/>
    <mergeCell ref="B14:G14"/>
    <mergeCell ref="B9:O9"/>
    <mergeCell ref="B10:O10"/>
    <mergeCell ref="B11:O11"/>
  </mergeCells>
  <phoneticPr fontId="25" type="noConversion"/>
  <conditionalFormatting sqref="O49:O1048576 O1:O15">
    <cfRule type="duplicateValues" dxfId="9" priority="11"/>
  </conditionalFormatting>
  <conditionalFormatting sqref="O16:O17">
    <cfRule type="duplicateValues" dxfId="8" priority="10"/>
  </conditionalFormatting>
  <conditionalFormatting sqref="O18:O22">
    <cfRule type="duplicateValues" dxfId="7" priority="9"/>
  </conditionalFormatting>
  <conditionalFormatting sqref="O23:O24">
    <cfRule type="duplicateValues" dxfId="6" priority="6"/>
  </conditionalFormatting>
  <conditionalFormatting sqref="O1:O32 O35:O41 O44:O1048576">
    <cfRule type="duplicateValues" dxfId="5" priority="5"/>
  </conditionalFormatting>
  <conditionalFormatting sqref="O25:O32 O35:O41 O44:O48">
    <cfRule type="duplicateValues" dxfId="4" priority="13"/>
  </conditionalFormatting>
  <conditionalFormatting sqref="O33:O34">
    <cfRule type="duplicateValues" dxfId="3" priority="4"/>
  </conditionalFormatting>
  <conditionalFormatting sqref="O33:O34">
    <cfRule type="duplicateValues" dxfId="2" priority="3"/>
  </conditionalFormatting>
  <conditionalFormatting sqref="O42:O43">
    <cfRule type="duplicateValues" dxfId="1" priority="2"/>
  </conditionalFormatting>
  <conditionalFormatting sqref="O42:O43">
    <cfRule type="duplicateValues" dxfId="0" priority="1"/>
  </conditionalFormatting>
  <pageMargins left="0.39370078740157483" right="0.11811023622047245" top="0.15748031496062992" bottom="0.15748031496062992" header="0.31496062992125984" footer="0.31496062992125984"/>
  <pageSetup scale="7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138" t="s">
        <v>17</v>
      </c>
      <c r="B8" s="139"/>
      <c r="C8" s="139"/>
      <c r="D8" s="139"/>
      <c r="E8" s="139"/>
      <c r="F8" s="140"/>
    </row>
    <row r="9" spans="1:6" ht="15.75">
      <c r="A9" s="141" t="s">
        <v>0</v>
      </c>
      <c r="B9" s="142"/>
      <c r="C9" s="142"/>
      <c r="D9" s="142"/>
      <c r="E9" s="142"/>
      <c r="F9" s="143"/>
    </row>
    <row r="10" spans="1:6" ht="15.75">
      <c r="A10" s="3"/>
      <c r="B10" s="4"/>
      <c r="C10" s="144" t="s">
        <v>1</v>
      </c>
      <c r="D10" s="145"/>
      <c r="E10" s="4"/>
      <c r="F10" s="5"/>
    </row>
    <row r="11" spans="1:6" ht="15.75">
      <c r="A11" s="3"/>
      <c r="B11" s="4"/>
      <c r="C11" s="142" t="s">
        <v>18</v>
      </c>
      <c r="D11" s="146"/>
      <c r="E11" s="4"/>
      <c r="F11" s="5"/>
    </row>
    <row r="12" spans="1:6" ht="15.75">
      <c r="A12" s="3"/>
      <c r="B12" s="4"/>
      <c r="C12" s="144" t="s">
        <v>19</v>
      </c>
      <c r="D12" s="145"/>
      <c r="E12" s="4"/>
      <c r="F12" s="5"/>
    </row>
    <row r="13" spans="1:6" ht="16.5" thickBot="1">
      <c r="A13" s="135" t="s">
        <v>26</v>
      </c>
      <c r="B13" s="136"/>
      <c r="C13" s="136"/>
      <c r="D13" s="136"/>
      <c r="E13" s="136"/>
      <c r="F13" s="137"/>
    </row>
    <row r="14" spans="1:6" ht="16.5" thickBot="1">
      <c r="A14" s="135"/>
      <c r="B14" s="136"/>
      <c r="C14" s="136"/>
      <c r="D14" s="136"/>
      <c r="E14" s="136"/>
      <c r="F14" s="137"/>
    </row>
    <row r="15" spans="1:6">
      <c r="A15" s="6" t="s">
        <v>20</v>
      </c>
      <c r="B15" s="7" t="s">
        <v>21</v>
      </c>
      <c r="C15" s="7" t="s">
        <v>22</v>
      </c>
      <c r="D15" s="7" t="s">
        <v>23</v>
      </c>
      <c r="E15" s="8" t="s">
        <v>24</v>
      </c>
      <c r="F15" s="9" t="s">
        <v>25</v>
      </c>
    </row>
    <row r="16" spans="1:6" ht="108">
      <c r="A16" s="10" t="s">
        <v>27</v>
      </c>
      <c r="B16" s="11">
        <v>42418</v>
      </c>
      <c r="C16" s="26" t="s">
        <v>32</v>
      </c>
      <c r="D16" s="23" t="s">
        <v>28</v>
      </c>
      <c r="E16" s="13">
        <v>600</v>
      </c>
      <c r="F16" s="14">
        <v>245</v>
      </c>
    </row>
    <row r="17" spans="1:6" ht="84">
      <c r="A17" s="31" t="s">
        <v>33</v>
      </c>
      <c r="B17" s="25">
        <v>42429</v>
      </c>
      <c r="C17" s="26" t="s">
        <v>34</v>
      </c>
      <c r="D17" s="23" t="s">
        <v>35</v>
      </c>
      <c r="E17" s="13">
        <v>232.94</v>
      </c>
      <c r="F17" s="14">
        <v>199</v>
      </c>
    </row>
    <row r="18" spans="1:6" ht="72">
      <c r="A18" s="24" t="s">
        <v>29</v>
      </c>
      <c r="B18" s="25">
        <v>42431</v>
      </c>
      <c r="C18" s="26" t="s">
        <v>30</v>
      </c>
      <c r="D18" s="23" t="s">
        <v>31</v>
      </c>
      <c r="E18" s="13">
        <v>695</v>
      </c>
      <c r="F18" s="14">
        <v>245</v>
      </c>
    </row>
    <row r="19" spans="1:6" ht="108">
      <c r="A19" s="24" t="s">
        <v>36</v>
      </c>
      <c r="B19" s="25">
        <v>42433</v>
      </c>
      <c r="C19" s="26" t="s">
        <v>37</v>
      </c>
      <c r="D19" s="23" t="s">
        <v>38</v>
      </c>
      <c r="E19" s="13">
        <v>1710</v>
      </c>
      <c r="F19" s="14">
        <v>294</v>
      </c>
    </row>
    <row r="20" spans="1:6" ht="108">
      <c r="A20" s="24" t="s">
        <v>39</v>
      </c>
      <c r="B20" s="25">
        <v>42445</v>
      </c>
      <c r="C20" s="26" t="s">
        <v>40</v>
      </c>
      <c r="D20" s="23" t="s">
        <v>41</v>
      </c>
      <c r="E20" s="13">
        <v>1797</v>
      </c>
      <c r="F20" s="14">
        <v>245</v>
      </c>
    </row>
    <row r="21" spans="1:6" ht="84">
      <c r="A21" s="27" t="s">
        <v>42</v>
      </c>
      <c r="B21" s="28">
        <v>42457</v>
      </c>
      <c r="C21" s="26" t="s">
        <v>43</v>
      </c>
      <c r="D21" s="29" t="s">
        <v>44</v>
      </c>
      <c r="E21" s="13">
        <v>599</v>
      </c>
      <c r="F21" s="14">
        <v>245</v>
      </c>
    </row>
    <row r="22" spans="1:6" ht="96">
      <c r="A22" s="27" t="s">
        <v>45</v>
      </c>
      <c r="B22" s="28">
        <v>42457</v>
      </c>
      <c r="C22" s="26" t="s">
        <v>30</v>
      </c>
      <c r="D22" s="29" t="s">
        <v>46</v>
      </c>
      <c r="E22" s="13">
        <v>910</v>
      </c>
      <c r="F22" s="14">
        <v>297</v>
      </c>
    </row>
    <row r="23" spans="1:6" ht="20.25" customHeight="1">
      <c r="A23" s="134" t="s">
        <v>47</v>
      </c>
      <c r="B23" s="134"/>
      <c r="C23" s="134"/>
      <c r="D23" s="134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VIATICOS NAC</vt:lpstr>
      <vt:lpstr>COMPRAS  </vt:lpstr>
      <vt:lpstr>'COMPRAS  '!Títulos_a_imprimir</vt:lpstr>
      <vt:lpstr>'VIATICOS NAC'!Títulos_a_imprimir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2023-07-05T17:11:12Z</cp:lastPrinted>
  <dcterms:created xsi:type="dcterms:W3CDTF">2014-07-01T16:35:30Z</dcterms:created>
  <dcterms:modified xsi:type="dcterms:W3CDTF">2023-07-05T22:11:43Z</dcterms:modified>
</cp:coreProperties>
</file>