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octubre\"/>
    </mc:Choice>
  </mc:AlternateContent>
  <xr:revisionPtr revIDLastSave="0" documentId="8_{252277A8-005D-469B-9CF5-07BB36753055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VIATICOS NAC" sheetId="12" r:id="rId1"/>
    <sheet name="COMPRAS  " sheetId="3" state="hidden" r:id="rId2"/>
  </sheets>
  <definedNames>
    <definedName name="_xlnm.Print_Titles" localSheetId="1">'COMPRAS  '!$1:$13</definedName>
    <definedName name="_xlnm.Print_Titles" localSheetId="0">'VIATICOS NAC'!$1:$15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" i="12" l="1"/>
  <c r="J31" i="12"/>
  <c r="J30" i="12"/>
  <c r="J22" i="12" l="1"/>
  <c r="J23" i="12" s="1"/>
  <c r="E23" i="3" l="1"/>
</calcChain>
</file>

<file path=xl/sharedStrings.xml><?xml version="1.0" encoding="utf-8"?>
<sst xmlns="http://schemas.openxmlformats.org/spreadsheetml/2006/main" count="215" uniqueCount="140">
  <si>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</si>
  <si>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</si>
  <si>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</si>
  <si>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</si>
  <si>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</si>
  <si>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</si>
  <si>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</si>
  <si>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</si>
  <si>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</si>
  <si>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</si>
  <si>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</si>
  <si>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Pago con CUR o Fondo Rotativo</t>
  </si>
  <si>
    <t>No. de Formulario de Liquidación</t>
  </si>
  <si>
    <t>Fecha aprobación SICOIN</t>
  </si>
  <si>
    <t>Objetivo, Justificación y Logros Alcanzados</t>
  </si>
  <si>
    <t>Valor Pasaje y Combustible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</si>
  <si>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</si>
  <si>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</si>
  <si>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</si>
  <si>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</si>
  <si>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</si>
  <si>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</si>
  <si>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</si>
  <si>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</si>
  <si>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</si>
  <si>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</si>
  <si>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</si>
  <si>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</si>
  <si>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</si>
  <si>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</si>
  <si>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</si>
  <si>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</si>
  <si>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</si>
  <si>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</si>
  <si>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</si>
  <si>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</si>
  <si>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</si>
  <si>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</si>
  <si>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</si>
  <si>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</si>
  <si>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</si>
  <si>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</si>
  <si>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</si>
  <si>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</si>
  <si>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</si>
  <si>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</si>
  <si>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</si>
  <si>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</si>
  <si>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</si>
  <si>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 xml:space="preserve"> VIAJES NACIONALES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</si>
  <si>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</si>
  <si>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</si>
  <si>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</si>
  <si>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</si>
  <si>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</si>
  <si>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</si>
  <si>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2207-9400</t>
  </si>
  <si>
    <t>Secretaría Presidencial de la Mujer -SEPREM-</t>
  </si>
  <si>
    <t>SEPREM</t>
  </si>
  <si>
    <t>Trabajador Operativo IV</t>
  </si>
  <si>
    <t>VIENEN</t>
  </si>
  <si>
    <t>743604-1</t>
  </si>
  <si>
    <t>Servicios Técnicos</t>
  </si>
  <si>
    <t>Artículo 10, numeral 12, Ley de Acceso a la Información Pública</t>
  </si>
  <si>
    <t>Directora de Gestión de Políticas Públicas para la Equidad entre Hombres y Mujeres</t>
  </si>
  <si>
    <t>Sandra Patricia Chiquito Mendoza</t>
  </si>
  <si>
    <t>2503846-K</t>
  </si>
  <si>
    <t>Asistente Administrativo</t>
  </si>
  <si>
    <t>Directora Financiera</t>
  </si>
  <si>
    <t>Recepción, traslado de bienes de Sedes y actualización de Tarjetas de Responsabilidad.</t>
  </si>
  <si>
    <t>2230743-5</t>
  </si>
  <si>
    <t>Quetzaltenango, Quetzaltenango.</t>
  </si>
  <si>
    <t>Brindar apoyo en la conducción del vehículo oficial para realizar el traslado de la señora Secretaria Ana Leticia Aguilar Theissen de la Secretaría Presidencial de la Mujer.</t>
  </si>
  <si>
    <t>DEL 22/08/2023 AL 24/08/2023</t>
  </si>
  <si>
    <t>Asesor Profesional Especializado IV</t>
  </si>
  <si>
    <t>Director Técnico III</t>
  </si>
  <si>
    <t>Cobán, Alta Verapaz.</t>
  </si>
  <si>
    <t>DEL 07/09/2023 AL 08/09/2023</t>
  </si>
  <si>
    <t>Jorge Eric Martínez Gil</t>
  </si>
  <si>
    <t>Subdirectora Técnico III</t>
  </si>
  <si>
    <t>Traslado de personal de la Secretaría Presidencial de la Mujer para evento departamental.</t>
  </si>
  <si>
    <t>José Domingo Ajú Pol</t>
  </si>
  <si>
    <t>Mes de Actualización: Octubre de 2023</t>
  </si>
  <si>
    <t>FR03 No. Fondo Constitución 1; No. Entrada 13; CUR De Regularización No. 921</t>
  </si>
  <si>
    <t>VL-5735</t>
  </si>
  <si>
    <t>Leonel Enrique Mancilla Sequen</t>
  </si>
  <si>
    <t>334655-2</t>
  </si>
  <si>
    <t>VL-5754</t>
  </si>
  <si>
    <t>Mirza Eunice Cumez Melchor</t>
  </si>
  <si>
    <t>4781977-4</t>
  </si>
  <si>
    <t>Asesor Profesional Especializado III</t>
  </si>
  <si>
    <t>Taller de Formación en Marcos Conceptuales, Políticos y Normativos de la Violencia contra la Mujer a encuestadoras de ENCABIH.</t>
  </si>
  <si>
    <t>VL-5734</t>
  </si>
  <si>
    <t>DEL 28/08/2023 AL 01/09/2023</t>
  </si>
  <si>
    <t>Marvin Ernesto Quiroa Molina</t>
  </si>
  <si>
    <t>2410524-4</t>
  </si>
  <si>
    <t>Santa Cruz del Quiché e Ixcán, Quiché.</t>
  </si>
  <si>
    <t>VL-5767</t>
  </si>
  <si>
    <t>Reunión técnica con delegadas departamentales y reunión con corporación municipal de Ixcán, municipio priorizado.</t>
  </si>
  <si>
    <t>VL-5763</t>
  </si>
  <si>
    <t>DEL 11/09/2023 AL 13/09/2023</t>
  </si>
  <si>
    <t>Oscar Ricardo López Pérez</t>
  </si>
  <si>
    <t>8335993-1</t>
  </si>
  <si>
    <t>Asistente Profesional IV</t>
  </si>
  <si>
    <t>Flores, Petén.</t>
  </si>
  <si>
    <t>VL- 5739</t>
  </si>
  <si>
    <t>DEL 11/09/2023 AL 14/09/2023</t>
  </si>
  <si>
    <t>Traslado de personal de la Secretaría Presidencial de la Mujer para reasignación de mobiliario y equipo, reunión técnica de sede departamental.</t>
  </si>
  <si>
    <t>VL-5742</t>
  </si>
  <si>
    <t>Débora Griselda Grave Pérez</t>
  </si>
  <si>
    <t>790335-9</t>
  </si>
  <si>
    <t>Encargada de la Dirección de Gestión de Políticas Públicas para la Equidad entre Hombres y Mujeres</t>
  </si>
  <si>
    <t>Asesoría técnica en el fortalecimiento a las sedes departamentales en el marco de políticas públicas.</t>
  </si>
  <si>
    <t>VL-5740</t>
  </si>
  <si>
    <t>Reasignación de Mobiliario y equipo de delegación de Petén, en donde se encuentra personal bajo el renglón 029, según Acuerdo Ministerial número 460-2023 de fecha 14 de julio de 2023 y brindar asistencia técnica y administrativa.</t>
  </si>
  <si>
    <t>VL-5744</t>
  </si>
  <si>
    <t>Ervin Leonel Flores Veltrán</t>
  </si>
  <si>
    <t>5262006-9</t>
  </si>
  <si>
    <t>VL-5746</t>
  </si>
  <si>
    <t>Traslado de personal de la Secretaría Presidencial de la Mujer para reasignación de mobiliario y equipo de sede departamental.</t>
  </si>
  <si>
    <t>DEL 11/09/2023 AL 12/09/2023</t>
  </si>
  <si>
    <t>Carla Felícita Quezada Rodríguez</t>
  </si>
  <si>
    <t>3124266-9</t>
  </si>
  <si>
    <t>Santa Cruz del Quiché, Quiché.</t>
  </si>
  <si>
    <t>Asistir a la reunión de la Comisión de la Mujer del departamento de Quiché, en seguimiento al Eje 1 y 2 de la PNPDIM.</t>
  </si>
  <si>
    <t>VL-5775</t>
  </si>
  <si>
    <t>RG-L 211</t>
  </si>
  <si>
    <t xml:space="preserve"> José René Santos Dávila</t>
  </si>
  <si>
    <t>801217-2</t>
  </si>
  <si>
    <t>VL-5745</t>
  </si>
  <si>
    <t>DEL 20/09/2023 AL 22/09/2023</t>
  </si>
  <si>
    <t xml:space="preserve">Mayra Cristina López Molina </t>
  </si>
  <si>
    <t>4012427-4</t>
  </si>
  <si>
    <t>Directora de la Dirección de Gestión de Políticas Públicas para la Equidad entre Hombres y Mujeres</t>
  </si>
  <si>
    <t>Retalhuleu, Retalhuleu</t>
  </si>
  <si>
    <t>FR05 No. Fondo Constitución 52008766; No. Entrada 53185544; CUR De Regularización No. 916</t>
  </si>
  <si>
    <t>VL-5753</t>
  </si>
  <si>
    <t>Reunión de la Comisión de la Mujer del departamento de Retalhuleu</t>
  </si>
  <si>
    <t>Asistir a la reunión de la Comisión de la Mujer del departamento de Retalhuleu</t>
  </si>
  <si>
    <t>VL-5750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</si>
</sst>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sz val="8"/>
      <color theme="1"/>
      <name val="Albertus Medium"/>
      <family val="2"/>
    </font>
    <font>
      <b/>
      <sz val="11"/>
      <color theme="1"/>
      <name val="Albertus Medium"/>
      <family val="2"/>
    </font>
    <font>
      <sz val="8"/>
      <color rgb="FF000000"/>
      <name val="Albertus Medium"/>
      <family val="2"/>
    </font>
    <font>
      <b/>
      <sz val="8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b/>
      <sz val="12"/>
      <name val="Albertus Medium"/>
      <family val="2"/>
    </font>
    <font>
      <b/>
      <sz val="10"/>
      <color indexed="8"/>
      <name val="Albertus Medium"/>
      <family val="2"/>
    </font>
    <font>
      <b/>
      <sz val="1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9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3" borderId="13" xfId="2" applyFont="1" applyFill="1" applyBorder="1" applyAlignment="1">
      <alignment horizontal="center" vertical="center" wrapText="1"/>
    </xf>
    <xf numFmtId="0" fontId="5" fillId="3" borderId="14" xfId="2" applyFont="1" applyFill="1" applyBorder="1" applyAlignment="1">
      <alignment horizontal="center" vertical="center" wrapText="1"/>
    </xf>
    <xf numFmtId="164" fontId="5" fillId="3" borderId="14" xfId="2" applyNumberFormat="1" applyFont="1" applyFill="1" applyBorder="1" applyAlignment="1">
      <alignment horizontal="center" vertical="center" wrapText="1"/>
    </xf>
    <xf numFmtId="0" fontId="5" fillId="3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4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20" fillId="0" borderId="0" xfId="1" applyFont="1"/>
    <xf numFmtId="4" fontId="20" fillId="0" borderId="0" xfId="1" applyNumberFormat="1" applyFont="1"/>
    <xf numFmtId="0" fontId="17" fillId="0" borderId="0" xfId="0" applyFont="1" applyAlignment="1">
      <alignment vertical="center"/>
    </xf>
    <xf numFmtId="0" fontId="20" fillId="0" borderId="0" xfId="0" applyFont="1"/>
    <xf numFmtId="0" fontId="17" fillId="0" borderId="0" xfId="0" applyFont="1" applyAlignment="1">
      <alignment vertical="center" wrapText="1"/>
    </xf>
    <xf numFmtId="0" fontId="20" fillId="0" borderId="0" xfId="1" applyFont="1" applyAlignment="1">
      <alignment horizontal="center" vertical="center"/>
    </xf>
    <xf numFmtId="0" fontId="14" fillId="0" borderId="0" xfId="0" applyFont="1"/>
    <xf numFmtId="0" fontId="24" fillId="0" borderId="0" xfId="1" applyFont="1" applyAlignment="1">
      <alignment vertical="top" wrapText="1"/>
    </xf>
    <xf numFmtId="44" fontId="26" fillId="0" borderId="0" xfId="1" applyNumberFormat="1" applyFont="1"/>
    <xf numFmtId="44" fontId="25" fillId="0" borderId="1" xfId="48" applyFont="1" applyFill="1" applyBorder="1" applyAlignment="1">
      <alignment horizontal="center" vertical="center" wrapText="1"/>
    </xf>
    <xf numFmtId="44" fontId="25" fillId="0" borderId="17" xfId="48" applyFont="1" applyFill="1" applyBorder="1" applyAlignment="1">
      <alignment horizontal="center" vertical="center" wrapText="1"/>
    </xf>
    <xf numFmtId="44" fontId="25" fillId="0" borderId="36" xfId="48" applyFont="1" applyFill="1" applyBorder="1" applyAlignment="1">
      <alignment horizontal="center" vertical="center" wrapText="1"/>
    </xf>
    <xf numFmtId="44" fontId="25" fillId="0" borderId="14" xfId="48" applyFont="1" applyFill="1" applyBorder="1" applyAlignment="1">
      <alignment horizontal="center" vertical="center" wrapText="1"/>
    </xf>
    <xf numFmtId="44" fontId="25" fillId="0" borderId="28" xfId="48" applyFont="1" applyFill="1" applyBorder="1" applyAlignment="1">
      <alignment horizontal="center" vertical="center" wrapText="1"/>
    </xf>
    <xf numFmtId="0" fontId="11" fillId="0" borderId="23" xfId="2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4" xfId="2" applyFont="1" applyBorder="1" applyAlignment="1">
      <alignment horizontal="center" vertical="center" wrapText="1"/>
    </xf>
    <xf numFmtId="164" fontId="11" fillId="0" borderId="24" xfId="2" applyNumberFormat="1" applyFont="1" applyBorder="1" applyAlignment="1">
      <alignment horizontal="center" vertical="center" wrapText="1"/>
    </xf>
    <xf numFmtId="0" fontId="12" fillId="0" borderId="24" xfId="1" applyFont="1" applyBorder="1" applyAlignment="1">
      <alignment horizontal="center" vertical="center" wrapText="1"/>
    </xf>
    <xf numFmtId="4" fontId="12" fillId="0" borderId="24" xfId="1" applyNumberFormat="1" applyFont="1" applyBorder="1" applyAlignment="1">
      <alignment horizontal="center" vertical="center" wrapText="1"/>
    </xf>
    <xf numFmtId="0" fontId="12" fillId="0" borderId="25" xfId="1" applyFont="1" applyBorder="1" applyAlignment="1">
      <alignment horizontal="center" vertical="center" wrapText="1"/>
    </xf>
    <xf numFmtId="0" fontId="25" fillId="0" borderId="38" xfId="2" applyFont="1" applyBorder="1" applyAlignment="1">
      <alignment horizontal="center" vertical="center" wrapText="1"/>
    </xf>
    <xf numFmtId="14" fontId="25" fillId="0" borderId="36" xfId="0" applyNumberFormat="1" applyFont="1" applyBorder="1" applyAlignment="1">
      <alignment horizontal="center" vertical="center" wrapText="1"/>
    </xf>
    <xf numFmtId="0" fontId="25" fillId="0" borderId="20" xfId="1" applyFont="1" applyBorder="1" applyAlignment="1">
      <alignment horizontal="center" vertical="center" wrapText="1"/>
    </xf>
    <xf numFmtId="0" fontId="25" fillId="0" borderId="36" xfId="1" applyFont="1" applyBorder="1" applyAlignment="1">
      <alignment horizontal="center" vertical="center" wrapText="1"/>
    </xf>
    <xf numFmtId="14" fontId="25" fillId="0" borderId="36" xfId="1" applyNumberFormat="1" applyFont="1" applyBorder="1" applyAlignment="1">
      <alignment horizontal="center" vertical="center" wrapText="1"/>
    </xf>
    <xf numFmtId="0" fontId="25" fillId="0" borderId="36" xfId="0" applyFont="1" applyBorder="1" applyAlignment="1">
      <alignment horizontal="justify" vertical="center" wrapText="1"/>
    </xf>
    <xf numFmtId="0" fontId="25" fillId="0" borderId="37" xfId="1" applyFont="1" applyBorder="1" applyAlignment="1">
      <alignment horizontal="center" vertical="center" wrapText="1"/>
    </xf>
    <xf numFmtId="0" fontId="25" fillId="0" borderId="19" xfId="2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1" xfId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justify" vertical="center" wrapText="1"/>
    </xf>
    <xf numFmtId="0" fontId="25" fillId="0" borderId="18" xfId="1" applyFont="1" applyBorder="1" applyAlignment="1">
      <alignment horizontal="center" vertical="center" wrapText="1"/>
    </xf>
    <xf numFmtId="0" fontId="25" fillId="0" borderId="17" xfId="1" applyFont="1" applyBorder="1" applyAlignment="1">
      <alignment horizontal="center" vertical="center" wrapText="1"/>
    </xf>
    <xf numFmtId="0" fontId="25" fillId="0" borderId="16" xfId="2" applyFont="1" applyBorder="1" applyAlignment="1">
      <alignment horizontal="center" vertical="center" wrapText="1"/>
    </xf>
    <xf numFmtId="0" fontId="25" fillId="0" borderId="17" xfId="0" applyFont="1" applyBorder="1" applyAlignment="1">
      <alignment horizontal="justify" vertical="center" wrapText="1"/>
    </xf>
    <xf numFmtId="44" fontId="23" fillId="0" borderId="32" xfId="1" applyNumberFormat="1" applyFont="1" applyBorder="1"/>
    <xf numFmtId="44" fontId="23" fillId="0" borderId="40" xfId="1" applyNumberFormat="1" applyFont="1" applyBorder="1"/>
    <xf numFmtId="0" fontId="25" fillId="0" borderId="13" xfId="2" applyFont="1" applyBorder="1" applyAlignment="1">
      <alignment horizontal="center" vertical="center" wrapText="1"/>
    </xf>
    <xf numFmtId="14" fontId="25" fillId="0" borderId="14" xfId="0" applyNumberFormat="1" applyFont="1" applyBorder="1" applyAlignment="1">
      <alignment horizontal="center" vertical="center" wrapText="1"/>
    </xf>
    <xf numFmtId="0" fontId="25" fillId="0" borderId="14" xfId="1" applyFont="1" applyBorder="1" applyAlignment="1">
      <alignment horizontal="center" vertical="center" wrapText="1"/>
    </xf>
    <xf numFmtId="14" fontId="25" fillId="0" borderId="14" xfId="1" applyNumberFormat="1" applyFont="1" applyBorder="1" applyAlignment="1">
      <alignment horizontal="center" vertical="center" wrapText="1"/>
    </xf>
    <xf numFmtId="0" fontId="25" fillId="0" borderId="20" xfId="0" applyFont="1" applyBorder="1" applyAlignment="1">
      <alignment horizontal="justify" vertical="center" wrapText="1"/>
    </xf>
    <xf numFmtId="0" fontId="25" fillId="0" borderId="39" xfId="1" applyFont="1" applyBorder="1" applyAlignment="1">
      <alignment horizontal="center" vertical="center" wrapText="1"/>
    </xf>
    <xf numFmtId="0" fontId="25" fillId="0" borderId="27" xfId="2" applyFont="1" applyBorder="1" applyAlignment="1">
      <alignment horizontal="center" vertical="center" wrapText="1"/>
    </xf>
    <xf numFmtId="14" fontId="25" fillId="0" borderId="1" xfId="1" applyNumberFormat="1" applyFont="1" applyBorder="1" applyAlignment="1">
      <alignment horizontal="center" vertical="center" wrapText="1"/>
    </xf>
    <xf numFmtId="0" fontId="25" fillId="0" borderId="30" xfId="2" applyFont="1" applyBorder="1" applyAlignment="1">
      <alignment horizontal="center" vertical="center" wrapText="1"/>
    </xf>
    <xf numFmtId="14" fontId="25" fillId="0" borderId="28" xfId="0" applyNumberFormat="1" applyFont="1" applyBorder="1" applyAlignment="1">
      <alignment horizontal="center" vertical="center" wrapText="1"/>
    </xf>
    <xf numFmtId="0" fontId="25" fillId="0" borderId="28" xfId="1" applyFont="1" applyBorder="1" applyAlignment="1">
      <alignment horizontal="center" vertical="center" wrapText="1"/>
    </xf>
    <xf numFmtId="14" fontId="25" fillId="0" borderId="28" xfId="1" applyNumberFormat="1" applyFont="1" applyBorder="1" applyAlignment="1">
      <alignment horizontal="center" vertical="center" wrapText="1"/>
    </xf>
    <xf numFmtId="0" fontId="25" fillId="0" borderId="28" xfId="0" applyFont="1" applyBorder="1" applyAlignment="1">
      <alignment horizontal="justify" vertical="center" wrapText="1"/>
    </xf>
    <xf numFmtId="0" fontId="25" fillId="0" borderId="31" xfId="1" applyFont="1" applyBorder="1" applyAlignment="1">
      <alignment horizontal="center" vertical="center" wrapText="1"/>
    </xf>
    <xf numFmtId="14" fontId="25" fillId="0" borderId="17" xfId="1" applyNumberFormat="1" applyFont="1" applyBorder="1" applyAlignment="1">
      <alignment horizontal="center" vertical="center" wrapText="1"/>
    </xf>
    <xf numFmtId="44" fontId="26" fillId="0" borderId="32" xfId="1" applyNumberFormat="1" applyFont="1" applyBorder="1"/>
    <xf numFmtId="0" fontId="26" fillId="0" borderId="0" xfId="1" applyFont="1" applyAlignment="1">
      <alignment horizontal="center"/>
    </xf>
    <xf numFmtId="0" fontId="13" fillId="0" borderId="0" xfId="0" applyFont="1"/>
    <xf numFmtId="0" fontId="17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justify" vertical="center" wrapText="1"/>
    </xf>
    <xf numFmtId="0" fontId="17" fillId="0" borderId="16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29" xfId="0" applyFont="1" applyBorder="1" applyAlignment="1">
      <alignment vertical="center"/>
    </xf>
    <xf numFmtId="0" fontId="19" fillId="0" borderId="23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7" fillId="0" borderId="5" xfId="1" applyFont="1" applyBorder="1" applyAlignment="1">
      <alignment horizontal="center"/>
    </xf>
    <xf numFmtId="0" fontId="27" fillId="0" borderId="6" xfId="1" applyFont="1" applyBorder="1" applyAlignment="1">
      <alignment horizontal="center"/>
    </xf>
    <xf numFmtId="0" fontId="27" fillId="0" borderId="7" xfId="1" applyFont="1" applyBorder="1" applyAlignment="1">
      <alignment horizontal="center"/>
    </xf>
    <xf numFmtId="0" fontId="17" fillId="0" borderId="0" xfId="1" applyFont="1" applyAlignment="1">
      <alignment horizontal="center" wrapText="1"/>
    </xf>
    <xf numFmtId="0" fontId="1" fillId="0" borderId="26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5" xfId="1" applyBorder="1" applyAlignment="1">
      <alignment horizontal="center"/>
    </xf>
    <xf numFmtId="0" fontId="22" fillId="0" borderId="23" xfId="2" applyFont="1" applyBorder="1" applyAlignment="1">
      <alignment horizontal="center" vertical="center" wrapText="1"/>
    </xf>
    <xf numFmtId="0" fontId="22" fillId="0" borderId="24" xfId="2" applyFont="1" applyBorder="1" applyAlignment="1">
      <alignment horizontal="center" vertical="center" wrapText="1"/>
    </xf>
    <xf numFmtId="0" fontId="22" fillId="0" borderId="25" xfId="2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3" fillId="0" borderId="33" xfId="1" applyFont="1" applyBorder="1" applyAlignment="1">
      <alignment horizontal="center"/>
    </xf>
    <xf numFmtId="0" fontId="23" fillId="0" borderId="34" xfId="1" applyFont="1" applyBorder="1" applyAlignment="1">
      <alignment horizontal="center"/>
    </xf>
    <xf numFmtId="0" fontId="23" fillId="0" borderId="35" xfId="1" applyFont="1" applyBorder="1" applyAlignment="1">
      <alignment horizontal="center"/>
    </xf>
    <xf numFmtId="0" fontId="27" fillId="0" borderId="33" xfId="1" applyFont="1" applyBorder="1" applyAlignment="1">
      <alignment horizontal="center"/>
    </xf>
    <xf numFmtId="0" fontId="27" fillId="0" borderId="34" xfId="1" applyFont="1" applyBorder="1" applyAlignment="1">
      <alignment horizontal="center"/>
    </xf>
    <xf numFmtId="0" fontId="27" fillId="0" borderId="35" xfId="1" applyFont="1" applyBorder="1" applyAlignment="1">
      <alignment horizontal="center"/>
    </xf>
    <xf numFmtId="0" fontId="23" fillId="0" borderId="5" xfId="1" applyFont="1" applyBorder="1" applyAlignment="1">
      <alignment horizontal="center"/>
    </xf>
    <xf numFmtId="0" fontId="23" fillId="0" borderId="6" xfId="1" applyFont="1" applyBorder="1" applyAlignment="1">
      <alignment horizontal="center"/>
    </xf>
    <xf numFmtId="0" fontId="23" fillId="0" borderId="7" xfId="1" applyFont="1" applyBorder="1" applyAlignment="1">
      <alignment horizontal="center"/>
    </xf>
    <xf numFmtId="0" fontId="21" fillId="0" borderId="0" xfId="2" applyFont="1" applyAlignment="1">
      <alignment horizontal="center" wrapText="1"/>
    </xf>
    <xf numFmtId="0" fontId="17" fillId="0" borderId="19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18" xfId="0" applyFont="1" applyBorder="1" applyAlignment="1">
      <alignment vertical="center"/>
    </xf>
    <xf numFmtId="0" fontId="17" fillId="0" borderId="19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8" fillId="0" borderId="21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7" fillId="0" borderId="27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</cellXfs>
  <cellStyles count="49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" xfId="48" builtinId="4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533399</xdr:colOff>
      <xdr:row>0</xdr:row>
      <xdr:rowOff>1</xdr:rowOff>
    </xdr:from>
    <xdr:to>
      <xdr:col>9</xdr:col>
      <xdr:colOff>609600</xdr:colOff>
      <xdr:row>4</xdr:row>
      <xdr:rowOff>9114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5E5345-39B2-58C7-15E3-2A4CDBE9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699" y="1"/>
          <a:ext cx="2628901" cy="685388"/>
        </a:xfrm>
        <a:prstGeom prst="rect">
          <a:avLst/>
        </a:prstGeom>
      </xdr:spPr>
    </xdr:pic>
    <xdr:clientData/>
  </xdr:twoCellAnchor>
  <xdr:twoCellAnchor>
    <xdr:from>
      <xdr:col>6</xdr:col>
      <xdr:colOff>685800</xdr:colOff>
      <xdr:row>39</xdr:row>
      <xdr:rowOff>390526</xdr:rowOff>
    </xdr:from>
    <xdr:to>
      <xdr:col>9</xdr:col>
      <xdr:colOff>742950</xdr:colOff>
      <xdr:row>41</xdr:row>
      <xdr:rowOff>190501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C27755EE-ADF6-AA27-2773-A3376628E7FD}"/>
            </a:ext>
          </a:extLst>
        </xdr:cNvPr>
        <xdr:cNvSpPr txBox="1"/>
      </xdr:nvSpPr>
      <xdr:spPr>
        <a:xfrm>
          <a:off x="4991100" y="17602201"/>
          <a:ext cx="2609850" cy="63817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847725</xdr:colOff>
      <xdr:row>40</xdr:row>
      <xdr:rowOff>85725</xdr:rowOff>
    </xdr:from>
    <xdr:to>
      <xdr:col>8</xdr:col>
      <xdr:colOff>152400</xdr:colOff>
      <xdr:row>41</xdr:row>
      <xdr:rowOff>9525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F7C5684E-5C61-E3D5-AB1E-D6CEA1118B9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7716500"/>
          <a:ext cx="428625" cy="85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X42"/>
  <sheetViews>
    <sheetView tabSelected="1" zoomScaleNormal="100" workbookViewId="0">
      <selection activeCell="B31" sqref="B31:I31"/>
    </sheetView>
  </sheetViews>
  <sheetFormatPr baseColWidth="10" defaultRowHeight="14.25"/>
  <cols>
    <col min="1" max="1" width="0.42578125" style="32" customWidth="1"/>
    <col min="2" max="2" width="8.140625" style="32" customWidth="1"/>
    <col min="3" max="3" width="10.42578125" style="32" bestFit="1" customWidth="1"/>
    <col min="4" max="4" width="19.42578125" style="32" bestFit="1" customWidth="1"/>
    <col min="5" max="5" width="9" style="32" bestFit="1" customWidth="1"/>
    <col min="6" max="6" width="17.140625" style="32" bestFit="1" customWidth="1"/>
    <col min="7" max="7" width="13.42578125" style="32" bestFit="1" customWidth="1"/>
    <col min="8" max="8" width="16.85546875" style="32" customWidth="1"/>
    <col min="9" max="9" width="8" style="32" bestFit="1" customWidth="1"/>
    <col min="10" max="10" width="17" style="33" customWidth="1"/>
    <col min="11" max="11" width="11.28515625" style="32" customWidth="1"/>
    <col min="12" max="12" width="11" style="32" bestFit="1" customWidth="1"/>
    <col min="13" max="13" width="10" style="33" customWidth="1"/>
    <col min="14" max="14" width="22.85546875" style="32" customWidth="1"/>
    <col min="15" max="15" width="9.42578125" style="32" bestFit="1" customWidth="1"/>
    <col min="16" max="16384" width="11.42578125" style="32"/>
  </cols>
  <sheetData>
    <row r="3" spans="2:24">
      <c r="K3" s="35"/>
    </row>
    <row r="4" spans="2:24" ht="10.5" customHeight="1" thickBot="1"/>
    <row r="5" spans="2:24" s="35" customFormat="1" ht="18">
      <c r="B5" s="125" t="s">
        <v>57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  <c r="P5" s="34"/>
      <c r="Q5" s="34"/>
      <c r="R5" s="34"/>
      <c r="S5" s="34"/>
      <c r="T5" s="34"/>
      <c r="U5" s="34"/>
    </row>
    <row r="6" spans="2:24" s="35" customFormat="1" ht="18">
      <c r="B6" s="128" t="s">
        <v>48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30"/>
      <c r="P6" s="34"/>
      <c r="Q6" s="34"/>
      <c r="R6" s="34"/>
      <c r="S6" s="34"/>
      <c r="T6" s="34"/>
      <c r="U6" s="34"/>
    </row>
    <row r="7" spans="2:24" s="35" customFormat="1" ht="15.75">
      <c r="B7" s="131" t="s">
        <v>54</v>
      </c>
      <c r="C7" s="132"/>
      <c r="D7" s="132"/>
      <c r="E7" s="132"/>
      <c r="F7" s="132"/>
      <c r="G7" s="132"/>
      <c r="H7" s="132"/>
      <c r="I7" s="132"/>
      <c r="J7" s="133"/>
      <c r="K7" s="134" t="s">
        <v>56</v>
      </c>
      <c r="L7" s="135"/>
      <c r="M7" s="135"/>
      <c r="N7" s="135"/>
      <c r="O7" s="136"/>
      <c r="P7" s="36"/>
      <c r="Q7" s="36"/>
      <c r="R7" s="36"/>
      <c r="S7" s="36"/>
      <c r="T7" s="36"/>
      <c r="U7" s="36"/>
    </row>
    <row r="8" spans="2:24" s="35" customFormat="1" ht="15.75">
      <c r="B8" s="122" t="s">
        <v>53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4"/>
      <c r="P8" s="34"/>
      <c r="Q8" s="34"/>
      <c r="R8" s="34"/>
      <c r="S8" s="34"/>
      <c r="T8" s="34"/>
      <c r="U8" s="34"/>
    </row>
    <row r="9" spans="2:24" s="35" customFormat="1" ht="15.75">
      <c r="B9" s="119" t="s">
        <v>52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1"/>
      <c r="P9" s="34"/>
      <c r="Q9" s="34"/>
      <c r="R9" s="34"/>
      <c r="S9" s="34"/>
      <c r="T9" s="34"/>
      <c r="U9" s="34"/>
    </row>
    <row r="10" spans="2:24" s="35" customFormat="1" ht="15.75">
      <c r="B10" s="122" t="s">
        <v>55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4"/>
      <c r="P10" s="34"/>
      <c r="Q10" s="34"/>
      <c r="R10" s="34"/>
      <c r="S10" s="34"/>
      <c r="T10" s="34"/>
      <c r="U10" s="34"/>
    </row>
    <row r="11" spans="2:24" s="35" customFormat="1" ht="15.75">
      <c r="B11" s="122" t="s">
        <v>82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4"/>
      <c r="P11" s="34"/>
      <c r="Q11" s="34"/>
      <c r="R11" s="34"/>
      <c r="S11" s="34"/>
      <c r="T11" s="34"/>
      <c r="U11" s="34"/>
    </row>
    <row r="12" spans="2:24" s="35" customFormat="1" ht="16.5" thickBot="1">
      <c r="B12" s="92" t="s">
        <v>63</v>
      </c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4"/>
      <c r="P12" s="34"/>
      <c r="Q12" s="34"/>
      <c r="R12" s="34"/>
      <c r="S12" s="34"/>
      <c r="T12" s="34"/>
      <c r="U12" s="34"/>
    </row>
    <row r="13" spans="2:24" s="35" customFormat="1" ht="21" thickBot="1">
      <c r="B13" s="95" t="s">
        <v>49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7"/>
    </row>
    <row r="14" spans="2:24" ht="8.25" customHeight="1" thickBot="1">
      <c r="B14" s="118"/>
      <c r="C14" s="118"/>
      <c r="D14" s="118"/>
      <c r="E14" s="118"/>
      <c r="F14" s="118"/>
      <c r="G14" s="118"/>
    </row>
    <row r="15" spans="2:24" s="37" customFormat="1" ht="36.75" thickBot="1">
      <c r="B15" s="46" t="s">
        <v>2</v>
      </c>
      <c r="C15" s="47" t="s">
        <v>3</v>
      </c>
      <c r="D15" s="48" t="s">
        <v>4</v>
      </c>
      <c r="E15" s="48" t="s">
        <v>5</v>
      </c>
      <c r="F15" s="48" t="s">
        <v>6</v>
      </c>
      <c r="G15" s="49" t="s">
        <v>7</v>
      </c>
      <c r="H15" s="50" t="s">
        <v>8</v>
      </c>
      <c r="I15" s="50" t="s">
        <v>9</v>
      </c>
      <c r="J15" s="51" t="s">
        <v>10</v>
      </c>
      <c r="K15" s="50" t="s">
        <v>11</v>
      </c>
      <c r="L15" s="50" t="s">
        <v>13</v>
      </c>
      <c r="M15" s="51" t="s">
        <v>15</v>
      </c>
      <c r="N15" s="50" t="s">
        <v>14</v>
      </c>
      <c r="O15" s="52" t="s">
        <v>12</v>
      </c>
    </row>
    <row r="16" spans="2:24" s="1" customFormat="1" ht="90" customHeight="1">
      <c r="B16" s="53" t="s">
        <v>58</v>
      </c>
      <c r="C16" s="54" t="s">
        <v>73</v>
      </c>
      <c r="D16" s="55" t="s">
        <v>78</v>
      </c>
      <c r="E16" s="55" t="s">
        <v>61</v>
      </c>
      <c r="F16" s="55" t="s">
        <v>59</v>
      </c>
      <c r="G16" s="56" t="s">
        <v>75</v>
      </c>
      <c r="H16" s="56" t="s">
        <v>71</v>
      </c>
      <c r="I16" s="56">
        <v>2.5</v>
      </c>
      <c r="J16" s="43">
        <v>1050</v>
      </c>
      <c r="K16" s="56" t="s">
        <v>83</v>
      </c>
      <c r="L16" s="57">
        <v>45230</v>
      </c>
      <c r="M16" s="43">
        <v>0</v>
      </c>
      <c r="N16" s="58" t="s">
        <v>80</v>
      </c>
      <c r="O16" s="59" t="s">
        <v>84</v>
      </c>
      <c r="X16" s="39"/>
    </row>
    <row r="17" spans="2:24" s="1" customFormat="1" ht="98.25" customHeight="1">
      <c r="B17" s="60" t="s">
        <v>58</v>
      </c>
      <c r="C17" s="61" t="s">
        <v>73</v>
      </c>
      <c r="D17" s="62" t="s">
        <v>85</v>
      </c>
      <c r="E17" s="54" t="s">
        <v>86</v>
      </c>
      <c r="F17" s="62" t="s">
        <v>59</v>
      </c>
      <c r="G17" s="56" t="s">
        <v>75</v>
      </c>
      <c r="H17" s="62" t="s">
        <v>76</v>
      </c>
      <c r="I17" s="62">
        <v>2.5</v>
      </c>
      <c r="J17" s="41">
        <v>1031</v>
      </c>
      <c r="K17" s="56" t="s">
        <v>83</v>
      </c>
      <c r="L17" s="57">
        <v>45230</v>
      </c>
      <c r="M17" s="41">
        <v>0</v>
      </c>
      <c r="N17" s="63" t="s">
        <v>80</v>
      </c>
      <c r="O17" s="64" t="s">
        <v>87</v>
      </c>
      <c r="X17" s="39"/>
    </row>
    <row r="18" spans="2:24" s="1" customFormat="1" ht="90.75" customHeight="1">
      <c r="B18" s="60" t="s">
        <v>58</v>
      </c>
      <c r="C18" s="61" t="s">
        <v>73</v>
      </c>
      <c r="D18" s="62" t="s">
        <v>88</v>
      </c>
      <c r="E18" s="65" t="s">
        <v>89</v>
      </c>
      <c r="F18" s="65" t="s">
        <v>90</v>
      </c>
      <c r="G18" s="62" t="s">
        <v>64</v>
      </c>
      <c r="H18" s="62" t="s">
        <v>71</v>
      </c>
      <c r="I18" s="62">
        <v>2.5</v>
      </c>
      <c r="J18" s="41">
        <v>1050</v>
      </c>
      <c r="K18" s="56" t="s">
        <v>83</v>
      </c>
      <c r="L18" s="57">
        <v>45230</v>
      </c>
      <c r="M18" s="41">
        <v>0</v>
      </c>
      <c r="N18" s="63" t="s">
        <v>91</v>
      </c>
      <c r="O18" s="64" t="s">
        <v>92</v>
      </c>
      <c r="X18" s="39"/>
    </row>
    <row r="19" spans="2:24" s="1" customFormat="1" ht="114" customHeight="1">
      <c r="B19" s="66" t="s">
        <v>58</v>
      </c>
      <c r="C19" s="61" t="s">
        <v>93</v>
      </c>
      <c r="D19" s="65" t="s">
        <v>94</v>
      </c>
      <c r="E19" s="65" t="s">
        <v>95</v>
      </c>
      <c r="F19" s="65" t="s">
        <v>59</v>
      </c>
      <c r="G19" s="56" t="s">
        <v>75</v>
      </c>
      <c r="H19" s="62" t="s">
        <v>96</v>
      </c>
      <c r="I19" s="65">
        <v>4.5</v>
      </c>
      <c r="J19" s="42">
        <v>1884</v>
      </c>
      <c r="K19" s="56" t="s">
        <v>83</v>
      </c>
      <c r="L19" s="57">
        <v>45230</v>
      </c>
      <c r="M19" s="41">
        <v>0</v>
      </c>
      <c r="N19" s="63" t="s">
        <v>80</v>
      </c>
      <c r="O19" s="64" t="s">
        <v>97</v>
      </c>
      <c r="X19" s="39"/>
    </row>
    <row r="20" spans="2:24" s="1" customFormat="1" ht="98.25" customHeight="1">
      <c r="B20" s="66" t="s">
        <v>58</v>
      </c>
      <c r="C20" s="61" t="s">
        <v>93</v>
      </c>
      <c r="D20" s="65" t="s">
        <v>65</v>
      </c>
      <c r="E20" s="65" t="s">
        <v>66</v>
      </c>
      <c r="F20" s="65" t="s">
        <v>67</v>
      </c>
      <c r="G20" s="62" t="s">
        <v>64</v>
      </c>
      <c r="H20" s="62" t="s">
        <v>96</v>
      </c>
      <c r="I20" s="65">
        <v>4.5</v>
      </c>
      <c r="J20" s="42">
        <v>1858</v>
      </c>
      <c r="K20" s="56" t="s">
        <v>83</v>
      </c>
      <c r="L20" s="57">
        <v>45230</v>
      </c>
      <c r="M20" s="41">
        <v>0</v>
      </c>
      <c r="N20" s="67" t="s">
        <v>98</v>
      </c>
      <c r="O20" s="64" t="s">
        <v>99</v>
      </c>
      <c r="X20" s="39"/>
    </row>
    <row r="21" spans="2:24" s="1" customFormat="1" ht="85.5" customHeight="1" thickBot="1">
      <c r="B21" s="66" t="s">
        <v>58</v>
      </c>
      <c r="C21" s="61" t="s">
        <v>100</v>
      </c>
      <c r="D21" s="65" t="s">
        <v>101</v>
      </c>
      <c r="E21" s="65" t="s">
        <v>102</v>
      </c>
      <c r="F21" s="65" t="s">
        <v>103</v>
      </c>
      <c r="G21" s="65" t="s">
        <v>68</v>
      </c>
      <c r="H21" s="62" t="s">
        <v>104</v>
      </c>
      <c r="I21" s="65">
        <v>2.5</v>
      </c>
      <c r="J21" s="42">
        <v>1049.5</v>
      </c>
      <c r="K21" s="56" t="s">
        <v>83</v>
      </c>
      <c r="L21" s="57">
        <v>45230</v>
      </c>
      <c r="M21" s="41">
        <v>0</v>
      </c>
      <c r="N21" s="63" t="s">
        <v>69</v>
      </c>
      <c r="O21" s="59" t="s">
        <v>105</v>
      </c>
      <c r="X21" s="39"/>
    </row>
    <row r="22" spans="2:24" s="1" customFormat="1" ht="15.75" thickBot="1">
      <c r="B22" s="109" t="s">
        <v>47</v>
      </c>
      <c r="C22" s="110"/>
      <c r="D22" s="110"/>
      <c r="E22" s="110"/>
      <c r="F22" s="110"/>
      <c r="G22" s="110"/>
      <c r="H22" s="110"/>
      <c r="I22" s="111"/>
      <c r="J22" s="68">
        <f>SUM(J16:J21)</f>
        <v>7922.5</v>
      </c>
      <c r="K22" s="112"/>
      <c r="L22" s="113"/>
      <c r="M22" s="113"/>
      <c r="N22" s="113"/>
      <c r="O22" s="114"/>
      <c r="X22" s="39"/>
    </row>
    <row r="23" spans="2:24" s="1" customFormat="1" ht="15.75" thickBot="1">
      <c r="B23" s="115" t="s">
        <v>60</v>
      </c>
      <c r="C23" s="116"/>
      <c r="D23" s="116"/>
      <c r="E23" s="116"/>
      <c r="F23" s="116"/>
      <c r="G23" s="116"/>
      <c r="H23" s="116"/>
      <c r="I23" s="117"/>
      <c r="J23" s="69">
        <f>+J22</f>
        <v>7922.5</v>
      </c>
      <c r="K23" s="98"/>
      <c r="L23" s="99"/>
      <c r="M23" s="99"/>
      <c r="N23" s="99"/>
      <c r="O23" s="100"/>
      <c r="X23" s="39"/>
    </row>
    <row r="24" spans="2:24" s="1" customFormat="1" ht="84.75" customHeight="1">
      <c r="B24" s="70" t="s">
        <v>58</v>
      </c>
      <c r="C24" s="71" t="s">
        <v>106</v>
      </c>
      <c r="D24" s="72" t="s">
        <v>85</v>
      </c>
      <c r="E24" s="72" t="s">
        <v>86</v>
      </c>
      <c r="F24" s="72" t="s">
        <v>59</v>
      </c>
      <c r="G24" s="72" t="s">
        <v>79</v>
      </c>
      <c r="H24" s="72" t="s">
        <v>104</v>
      </c>
      <c r="I24" s="72">
        <v>3.5</v>
      </c>
      <c r="J24" s="44">
        <v>1459.5</v>
      </c>
      <c r="K24" s="72" t="s">
        <v>83</v>
      </c>
      <c r="L24" s="73">
        <v>45230</v>
      </c>
      <c r="M24" s="44">
        <v>0</v>
      </c>
      <c r="N24" s="74" t="s">
        <v>107</v>
      </c>
      <c r="O24" s="75" t="s">
        <v>108</v>
      </c>
      <c r="X24" s="39"/>
    </row>
    <row r="25" spans="2:24" s="1" customFormat="1" ht="84.75" customHeight="1">
      <c r="B25" s="76" t="s">
        <v>58</v>
      </c>
      <c r="C25" s="61" t="s">
        <v>106</v>
      </c>
      <c r="D25" s="62" t="s">
        <v>109</v>
      </c>
      <c r="E25" s="62" t="s">
        <v>110</v>
      </c>
      <c r="F25" s="62" t="s">
        <v>90</v>
      </c>
      <c r="G25" s="62" t="s">
        <v>111</v>
      </c>
      <c r="H25" s="62" t="s">
        <v>104</v>
      </c>
      <c r="I25" s="62">
        <v>3.5</v>
      </c>
      <c r="J25" s="41">
        <v>1456.5</v>
      </c>
      <c r="K25" s="62" t="s">
        <v>83</v>
      </c>
      <c r="L25" s="77">
        <v>45230</v>
      </c>
      <c r="M25" s="41">
        <v>0</v>
      </c>
      <c r="N25" s="63" t="s">
        <v>112</v>
      </c>
      <c r="O25" s="64" t="s">
        <v>113</v>
      </c>
      <c r="X25" s="39"/>
    </row>
    <row r="26" spans="2:24" s="1" customFormat="1" ht="101.25">
      <c r="B26" s="60" t="s">
        <v>58</v>
      </c>
      <c r="C26" s="61" t="s">
        <v>106</v>
      </c>
      <c r="D26" s="62" t="s">
        <v>65</v>
      </c>
      <c r="E26" s="62" t="s">
        <v>66</v>
      </c>
      <c r="F26" s="62" t="s">
        <v>67</v>
      </c>
      <c r="G26" s="62" t="s">
        <v>111</v>
      </c>
      <c r="H26" s="62" t="s">
        <v>104</v>
      </c>
      <c r="I26" s="62">
        <v>3.5</v>
      </c>
      <c r="J26" s="41">
        <v>1452.5</v>
      </c>
      <c r="K26" s="62" t="s">
        <v>83</v>
      </c>
      <c r="L26" s="77">
        <v>45230</v>
      </c>
      <c r="M26" s="41">
        <v>0</v>
      </c>
      <c r="N26" s="63" t="s">
        <v>114</v>
      </c>
      <c r="O26" s="64" t="s">
        <v>115</v>
      </c>
      <c r="X26" s="39"/>
    </row>
    <row r="27" spans="2:24" s="1" customFormat="1" ht="92.25" customHeight="1">
      <c r="B27" s="60" t="s">
        <v>58</v>
      </c>
      <c r="C27" s="61" t="s">
        <v>100</v>
      </c>
      <c r="D27" s="62" t="s">
        <v>116</v>
      </c>
      <c r="E27" s="62" t="s">
        <v>117</v>
      </c>
      <c r="F27" s="62" t="s">
        <v>59</v>
      </c>
      <c r="G27" s="62" t="s">
        <v>79</v>
      </c>
      <c r="H27" s="62" t="s">
        <v>104</v>
      </c>
      <c r="I27" s="62">
        <v>2.5</v>
      </c>
      <c r="J27" s="41">
        <v>1047.5</v>
      </c>
      <c r="K27" s="62" t="s">
        <v>83</v>
      </c>
      <c r="L27" s="77">
        <v>45230</v>
      </c>
      <c r="M27" s="41">
        <v>0</v>
      </c>
      <c r="N27" s="63" t="s">
        <v>119</v>
      </c>
      <c r="O27" s="64" t="s">
        <v>118</v>
      </c>
      <c r="X27" s="39"/>
    </row>
    <row r="28" spans="2:24" s="1" customFormat="1" ht="93.75" customHeight="1">
      <c r="B28" s="60" t="s">
        <v>58</v>
      </c>
      <c r="C28" s="61" t="s">
        <v>120</v>
      </c>
      <c r="D28" s="62" t="s">
        <v>121</v>
      </c>
      <c r="E28" s="62" t="s">
        <v>122</v>
      </c>
      <c r="F28" s="62" t="s">
        <v>90</v>
      </c>
      <c r="G28" s="62" t="s">
        <v>111</v>
      </c>
      <c r="H28" s="62" t="s">
        <v>123</v>
      </c>
      <c r="I28" s="62">
        <v>1.5</v>
      </c>
      <c r="J28" s="41">
        <v>620</v>
      </c>
      <c r="K28" s="62" t="s">
        <v>83</v>
      </c>
      <c r="L28" s="77">
        <v>45230</v>
      </c>
      <c r="M28" s="41">
        <v>0</v>
      </c>
      <c r="N28" s="63" t="s">
        <v>124</v>
      </c>
      <c r="O28" s="64" t="s">
        <v>125</v>
      </c>
      <c r="X28" s="39"/>
    </row>
    <row r="29" spans="2:24" s="1" customFormat="1" ht="102.75" customHeight="1" thickBot="1">
      <c r="B29" s="78" t="s">
        <v>58</v>
      </c>
      <c r="C29" s="79" t="s">
        <v>77</v>
      </c>
      <c r="D29" s="80" t="s">
        <v>81</v>
      </c>
      <c r="E29" s="80" t="s">
        <v>70</v>
      </c>
      <c r="F29" s="80" t="s">
        <v>62</v>
      </c>
      <c r="G29" s="80" t="s">
        <v>75</v>
      </c>
      <c r="H29" s="80" t="s">
        <v>71</v>
      </c>
      <c r="I29" s="80">
        <v>1.5</v>
      </c>
      <c r="J29" s="45">
        <v>620</v>
      </c>
      <c r="K29" s="80" t="s">
        <v>83</v>
      </c>
      <c r="L29" s="81">
        <v>45230</v>
      </c>
      <c r="M29" s="45">
        <v>0</v>
      </c>
      <c r="N29" s="82" t="s">
        <v>72</v>
      </c>
      <c r="O29" s="83" t="s">
        <v>126</v>
      </c>
      <c r="X29" s="39"/>
    </row>
    <row r="30" spans="2:24" s="1" customFormat="1" ht="15.75" thickBot="1">
      <c r="B30" s="109" t="s">
        <v>47</v>
      </c>
      <c r="C30" s="110"/>
      <c r="D30" s="110"/>
      <c r="E30" s="110"/>
      <c r="F30" s="110"/>
      <c r="G30" s="110"/>
      <c r="H30" s="110"/>
      <c r="I30" s="111"/>
      <c r="J30" s="68">
        <f>SUM(J23:J29)</f>
        <v>14578.5</v>
      </c>
      <c r="K30" s="112"/>
      <c r="L30" s="113"/>
      <c r="M30" s="113"/>
      <c r="N30" s="113"/>
      <c r="O30" s="114"/>
      <c r="X30" s="39"/>
    </row>
    <row r="31" spans="2:24" s="1" customFormat="1" ht="15.75" thickBot="1">
      <c r="B31" s="109" t="s">
        <v>60</v>
      </c>
      <c r="C31" s="110"/>
      <c r="D31" s="110"/>
      <c r="E31" s="110"/>
      <c r="F31" s="110"/>
      <c r="G31" s="110"/>
      <c r="H31" s="110"/>
      <c r="I31" s="111"/>
      <c r="J31" s="68">
        <f>+J30</f>
        <v>14578.5</v>
      </c>
      <c r="K31" s="112"/>
      <c r="L31" s="113"/>
      <c r="M31" s="113"/>
      <c r="N31" s="113"/>
      <c r="O31" s="114"/>
      <c r="X31" s="39"/>
    </row>
    <row r="32" spans="2:24" s="1" customFormat="1" ht="102.75" customHeight="1">
      <c r="B32" s="53" t="s">
        <v>58</v>
      </c>
      <c r="C32" s="54" t="s">
        <v>120</v>
      </c>
      <c r="D32" s="56" t="s">
        <v>127</v>
      </c>
      <c r="E32" s="56" t="s">
        <v>128</v>
      </c>
      <c r="F32" s="56" t="s">
        <v>59</v>
      </c>
      <c r="G32" s="56" t="s">
        <v>75</v>
      </c>
      <c r="H32" s="56" t="s">
        <v>123</v>
      </c>
      <c r="I32" s="56">
        <v>1.5</v>
      </c>
      <c r="J32" s="43">
        <v>630</v>
      </c>
      <c r="K32" s="56" t="s">
        <v>83</v>
      </c>
      <c r="L32" s="57">
        <v>45230</v>
      </c>
      <c r="M32" s="43">
        <v>0</v>
      </c>
      <c r="N32" s="58" t="s">
        <v>80</v>
      </c>
      <c r="O32" s="59" t="s">
        <v>129</v>
      </c>
      <c r="X32" s="39"/>
    </row>
    <row r="33" spans="2:24" s="1" customFormat="1" ht="102.75" customHeight="1">
      <c r="B33" s="60" t="s">
        <v>58</v>
      </c>
      <c r="C33" s="61" t="s">
        <v>130</v>
      </c>
      <c r="D33" s="62" t="s">
        <v>131</v>
      </c>
      <c r="E33" s="62" t="s">
        <v>132</v>
      </c>
      <c r="F33" s="62" t="s">
        <v>74</v>
      </c>
      <c r="G33" s="62" t="s">
        <v>133</v>
      </c>
      <c r="H33" s="62" t="s">
        <v>134</v>
      </c>
      <c r="I33" s="62">
        <v>2.5</v>
      </c>
      <c r="J33" s="41">
        <v>914</v>
      </c>
      <c r="K33" s="65" t="s">
        <v>135</v>
      </c>
      <c r="L33" s="84">
        <v>45225</v>
      </c>
      <c r="M33" s="41">
        <v>0</v>
      </c>
      <c r="N33" s="63" t="s">
        <v>137</v>
      </c>
      <c r="O33" s="64" t="s">
        <v>136</v>
      </c>
      <c r="X33" s="39"/>
    </row>
    <row r="34" spans="2:24" s="1" customFormat="1" ht="102.75" customHeight="1" thickBot="1">
      <c r="B34" s="60" t="s">
        <v>58</v>
      </c>
      <c r="C34" s="61" t="s">
        <v>130</v>
      </c>
      <c r="D34" s="65" t="s">
        <v>121</v>
      </c>
      <c r="E34" s="65" t="s">
        <v>122</v>
      </c>
      <c r="F34" s="62" t="s">
        <v>90</v>
      </c>
      <c r="G34" s="62" t="s">
        <v>133</v>
      </c>
      <c r="H34" s="62" t="s">
        <v>134</v>
      </c>
      <c r="I34" s="62">
        <v>2.5</v>
      </c>
      <c r="J34" s="42">
        <v>959</v>
      </c>
      <c r="K34" s="65" t="s">
        <v>135</v>
      </c>
      <c r="L34" s="84">
        <v>45225</v>
      </c>
      <c r="M34" s="41">
        <v>0</v>
      </c>
      <c r="N34" s="63" t="s">
        <v>138</v>
      </c>
      <c r="O34" s="64" t="s">
        <v>139</v>
      </c>
      <c r="X34" s="39"/>
    </row>
    <row r="35" spans="2:24" s="1" customFormat="1" ht="15.75" thickBot="1">
      <c r="B35" s="105" t="s">
        <v>16</v>
      </c>
      <c r="C35" s="106"/>
      <c r="D35" s="106"/>
      <c r="E35" s="106"/>
      <c r="F35" s="106"/>
      <c r="G35" s="106"/>
      <c r="H35" s="106"/>
      <c r="I35" s="107"/>
      <c r="J35" s="85">
        <f>SUM(J31:J34)</f>
        <v>17081.5</v>
      </c>
      <c r="K35" s="102"/>
      <c r="L35" s="103"/>
      <c r="M35" s="103"/>
      <c r="N35" s="103"/>
      <c r="O35" s="104"/>
      <c r="X35" s="39"/>
    </row>
    <row r="36" spans="2:24" s="1" customFormat="1" ht="5.25" customHeight="1">
      <c r="B36" s="86"/>
      <c r="C36" s="86"/>
      <c r="D36" s="86"/>
      <c r="E36" s="86"/>
      <c r="F36" s="86"/>
      <c r="G36" s="86"/>
      <c r="H36" s="86"/>
      <c r="I36" s="86"/>
      <c r="J36" s="40"/>
      <c r="K36" s="2"/>
      <c r="L36" s="2"/>
      <c r="M36" s="2"/>
      <c r="N36" s="2"/>
      <c r="O36" s="2"/>
      <c r="X36" s="39"/>
    </row>
    <row r="37" spans="2:24" s="1" customFormat="1" ht="25.5" customHeight="1">
      <c r="B37" s="86"/>
      <c r="C37" s="86"/>
      <c r="D37" s="86"/>
      <c r="E37" s="86"/>
      <c r="F37" s="86"/>
      <c r="G37" s="86"/>
      <c r="H37" s="86"/>
      <c r="I37" s="86"/>
      <c r="J37" s="40"/>
      <c r="K37" s="2"/>
      <c r="L37" s="2"/>
      <c r="M37" s="2"/>
      <c r="N37" s="2"/>
      <c r="O37" s="2"/>
      <c r="X37" s="39"/>
    </row>
    <row r="38" spans="2:24" ht="15.75">
      <c r="B38" s="87"/>
      <c r="C38" s="87"/>
      <c r="D38" s="88" t="s">
        <v>50</v>
      </c>
      <c r="E38" s="35"/>
      <c r="G38" s="89"/>
      <c r="H38" s="38"/>
      <c r="I38" s="35"/>
      <c r="J38" s="35"/>
      <c r="K38" s="108" t="s">
        <v>51</v>
      </c>
      <c r="L38" s="108"/>
      <c r="M38" s="87"/>
      <c r="N38" s="91"/>
      <c r="O38" s="87"/>
    </row>
    <row r="39" spans="2:24" ht="35.25" customHeight="1">
      <c r="B39" s="87"/>
      <c r="C39" s="87"/>
      <c r="D39" s="88"/>
      <c r="E39" s="35"/>
      <c r="G39" s="89"/>
      <c r="H39" s="38"/>
      <c r="I39" s="35"/>
      <c r="J39" s="35"/>
      <c r="K39" s="90"/>
      <c r="L39" s="90"/>
      <c r="M39" s="87"/>
      <c r="N39" s="91"/>
      <c r="O39" s="87"/>
    </row>
    <row r="40" spans="2:24" ht="53.25" customHeight="1">
      <c r="B40" s="87"/>
      <c r="C40" s="87"/>
      <c r="D40" s="88"/>
      <c r="E40" s="35"/>
      <c r="G40" s="89"/>
      <c r="H40" s="38"/>
      <c r="I40" s="35"/>
      <c r="J40" s="35"/>
      <c r="K40" s="90"/>
      <c r="L40" s="90"/>
      <c r="M40" s="87"/>
      <c r="N40" s="91"/>
      <c r="O40" s="87"/>
    </row>
    <row r="41" spans="2:24" ht="12.75" customHeight="1">
      <c r="B41" s="87"/>
      <c r="C41" s="87"/>
      <c r="D41" s="88"/>
      <c r="E41" s="35"/>
      <c r="G41" s="89"/>
      <c r="H41" s="38"/>
      <c r="I41" s="35"/>
      <c r="J41" s="35"/>
      <c r="K41" s="90"/>
      <c r="L41" s="90"/>
      <c r="M41" s="87"/>
      <c r="N41" s="91"/>
      <c r="O41" s="87"/>
    </row>
    <row r="42" spans="2:24" ht="35.25" customHeight="1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</row>
  </sheetData>
  <mergeCells count="23">
    <mergeCell ref="B9:O9"/>
    <mergeCell ref="B10:O10"/>
    <mergeCell ref="B11:O11"/>
    <mergeCell ref="B5:O5"/>
    <mergeCell ref="B6:O6"/>
    <mergeCell ref="B7:J7"/>
    <mergeCell ref="K7:O7"/>
    <mergeCell ref="B8:O8"/>
    <mergeCell ref="B12:O12"/>
    <mergeCell ref="B13:O13"/>
    <mergeCell ref="K23:O23"/>
    <mergeCell ref="B42:O42"/>
    <mergeCell ref="K35:O35"/>
    <mergeCell ref="B35:I35"/>
    <mergeCell ref="K38:L38"/>
    <mergeCell ref="B22:I22"/>
    <mergeCell ref="K22:O22"/>
    <mergeCell ref="B23:I23"/>
    <mergeCell ref="B14:G14"/>
    <mergeCell ref="B30:I30"/>
    <mergeCell ref="K30:O30"/>
    <mergeCell ref="B31:I31"/>
    <mergeCell ref="K31:O31"/>
  </mergeCells>
  <phoneticPr fontId="25" type="noConversion"/>
  <conditionalFormatting sqref="O1:O29 O32:O1048576">
    <cfRule type="duplicateValues" dxfId="8" priority="18"/>
  </conditionalFormatting>
  <conditionalFormatting sqref="O16:O17">
    <cfRule type="duplicateValues" dxfId="7" priority="13"/>
  </conditionalFormatting>
  <conditionalFormatting sqref="O18:O21">
    <cfRule type="duplicateValues" dxfId="6" priority="33"/>
  </conditionalFormatting>
  <conditionalFormatting sqref="O21">
    <cfRule type="duplicateValues" dxfId="5" priority="3"/>
  </conditionalFormatting>
  <conditionalFormatting sqref="O22:O23">
    <cfRule type="duplicateValues" dxfId="4" priority="9"/>
  </conditionalFormatting>
  <conditionalFormatting sqref="O24:O29 O32:O34">
    <cfRule type="duplicateValues" dxfId="3" priority="38"/>
  </conditionalFormatting>
  <conditionalFormatting sqref="O30:O31">
    <cfRule type="duplicateValues" dxfId="2" priority="1"/>
    <cfRule type="duplicateValues" dxfId="1" priority="2"/>
  </conditionalFormatting>
  <conditionalFormatting sqref="O35:O1048576 O1:O15">
    <cfRule type="duplicateValues" dxfId="0" priority="14"/>
  </conditionalFormatting>
  <pageMargins left="0.39370078740157483" right="0.11811023622047245" top="0.15748031496062992" bottom="0.15748031496062992" header="0.31496062992125984" footer="0.31496062992125984"/>
  <pageSetup scale="7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141" t="s">
        <v>17</v>
      </c>
      <c r="B8" s="142"/>
      <c r="C8" s="142"/>
      <c r="D8" s="142"/>
      <c r="E8" s="142"/>
      <c r="F8" s="143"/>
    </row>
    <row r="9" spans="1:6" ht="15.75">
      <c r="A9" s="144" t="s">
        <v>0</v>
      </c>
      <c r="B9" s="145"/>
      <c r="C9" s="145"/>
      <c r="D9" s="145"/>
      <c r="E9" s="145"/>
      <c r="F9" s="146"/>
    </row>
    <row r="10" spans="1:6" ht="15.75">
      <c r="A10" s="3"/>
      <c r="B10" s="4"/>
      <c r="C10" s="147" t="s">
        <v>1</v>
      </c>
      <c r="D10" s="148"/>
      <c r="E10" s="4"/>
      <c r="F10" s="5"/>
    </row>
    <row r="11" spans="1:6" ht="15.75">
      <c r="A11" s="3"/>
      <c r="B11" s="4"/>
      <c r="C11" s="145" t="s">
        <v>18</v>
      </c>
      <c r="D11" s="149"/>
      <c r="E11" s="4"/>
      <c r="F11" s="5"/>
    </row>
    <row r="12" spans="1:6" ht="15.75">
      <c r="A12" s="3"/>
      <c r="B12" s="4"/>
      <c r="C12" s="147" t="s">
        <v>19</v>
      </c>
      <c r="D12" s="148"/>
      <c r="E12" s="4"/>
      <c r="F12" s="5"/>
    </row>
    <row r="13" spans="1:6" ht="16.5" thickBot="1">
      <c r="A13" s="138" t="s">
        <v>26</v>
      </c>
      <c r="B13" s="139"/>
      <c r="C13" s="139"/>
      <c r="D13" s="139"/>
      <c r="E13" s="139"/>
      <c r="F13" s="140"/>
    </row>
    <row r="14" spans="1:6" ht="16.5" thickBot="1">
      <c r="A14" s="138"/>
      <c r="B14" s="139"/>
      <c r="C14" s="139"/>
      <c r="D14" s="139"/>
      <c r="E14" s="139"/>
      <c r="F14" s="140"/>
    </row>
    <row r="15" spans="1:6">
      <c r="A15" s="6" t="s">
        <v>20</v>
      </c>
      <c r="B15" s="7" t="s">
        <v>21</v>
      </c>
      <c r="C15" s="7" t="s">
        <v>22</v>
      </c>
      <c r="D15" s="7" t="s">
        <v>23</v>
      </c>
      <c r="E15" s="8" t="s">
        <v>24</v>
      </c>
      <c r="F15" s="9" t="s">
        <v>25</v>
      </c>
    </row>
    <row r="16" spans="1:6" ht="108">
      <c r="A16" s="10" t="s">
        <v>27</v>
      </c>
      <c r="B16" s="11">
        <v>42418</v>
      </c>
      <c r="C16" s="26" t="s">
        <v>32</v>
      </c>
      <c r="D16" s="23" t="s">
        <v>28</v>
      </c>
      <c r="E16" s="13">
        <v>600</v>
      </c>
      <c r="F16" s="14">
        <v>245</v>
      </c>
    </row>
    <row r="17" spans="1:6" ht="84">
      <c r="A17" s="31" t="s">
        <v>33</v>
      </c>
      <c r="B17" s="25">
        <v>42429</v>
      </c>
      <c r="C17" s="26" t="s">
        <v>34</v>
      </c>
      <c r="D17" s="23" t="s">
        <v>35</v>
      </c>
      <c r="E17" s="13">
        <v>232.94</v>
      </c>
      <c r="F17" s="14">
        <v>199</v>
      </c>
    </row>
    <row r="18" spans="1:6" ht="72">
      <c r="A18" s="24" t="s">
        <v>29</v>
      </c>
      <c r="B18" s="25">
        <v>42431</v>
      </c>
      <c r="C18" s="26" t="s">
        <v>30</v>
      </c>
      <c r="D18" s="23" t="s">
        <v>31</v>
      </c>
      <c r="E18" s="13">
        <v>695</v>
      </c>
      <c r="F18" s="14">
        <v>245</v>
      </c>
    </row>
    <row r="19" spans="1:6" ht="108">
      <c r="A19" s="24" t="s">
        <v>36</v>
      </c>
      <c r="B19" s="25">
        <v>42433</v>
      </c>
      <c r="C19" s="26" t="s">
        <v>37</v>
      </c>
      <c r="D19" s="23" t="s">
        <v>38</v>
      </c>
      <c r="E19" s="13">
        <v>1710</v>
      </c>
      <c r="F19" s="14">
        <v>294</v>
      </c>
    </row>
    <row r="20" spans="1:6" ht="108">
      <c r="A20" s="24" t="s">
        <v>39</v>
      </c>
      <c r="B20" s="25">
        <v>42445</v>
      </c>
      <c r="C20" s="26" t="s">
        <v>40</v>
      </c>
      <c r="D20" s="23" t="s">
        <v>41</v>
      </c>
      <c r="E20" s="13">
        <v>1797</v>
      </c>
      <c r="F20" s="14">
        <v>245</v>
      </c>
    </row>
    <row r="21" spans="1:6" ht="84">
      <c r="A21" s="27" t="s">
        <v>42</v>
      </c>
      <c r="B21" s="28">
        <v>42457</v>
      </c>
      <c r="C21" s="26" t="s">
        <v>43</v>
      </c>
      <c r="D21" s="29" t="s">
        <v>44</v>
      </c>
      <c r="E21" s="13">
        <v>599</v>
      </c>
      <c r="F21" s="14">
        <v>245</v>
      </c>
    </row>
    <row r="22" spans="1:6" ht="96">
      <c r="A22" s="27" t="s">
        <v>45</v>
      </c>
      <c r="B22" s="28">
        <v>42457</v>
      </c>
      <c r="C22" s="26" t="s">
        <v>30</v>
      </c>
      <c r="D22" s="29" t="s">
        <v>46</v>
      </c>
      <c r="E22" s="13">
        <v>910</v>
      </c>
      <c r="F22" s="14">
        <v>297</v>
      </c>
    </row>
    <row r="23" spans="1:6" ht="20.25" customHeight="1">
      <c r="A23" s="137" t="s">
        <v>47</v>
      </c>
      <c r="B23" s="137"/>
      <c r="C23" s="137"/>
      <c r="D23" s="13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VIATICOS NAC</vt:lpstr>
      <vt:lpstr>COMPRAS  </vt:lpstr>
      <vt:lpstr>'COMPRAS  '!Títulos_a_imprimir</vt:lpstr>
      <vt:lpstr>'VIATICOS NAC'!Títulos_a_imprimir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2023-11-03T18:33:39Z</cp:lastPrinted>
  <dcterms:created xsi:type="dcterms:W3CDTF">2014-07-01T16:35:30Z</dcterms:created>
  <dcterms:modified xsi:type="dcterms:W3CDTF">2023-11-06T14:54:31Z</dcterms:modified>
</cp:coreProperties>
</file>