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mendez\Desktop\a-UIP-\01. UNIDAD DE INFORMACIÓN PÚBLICA-SEPREM-\01. AÑO 2023 -UIP-\05. Información de Oficio 2023\12. Tablero Rendicion de Cuentas -SEPREM- 2023\04. Junio\"/>
    </mc:Choice>
  </mc:AlternateContent>
  <xr:revisionPtr revIDLastSave="0" documentId="13_ncr:1_{5755C7FF-5CDA-4CF7-9E23-27D29C8B5ED5}" xr6:coauthVersionLast="47" xr6:coauthVersionMax="47" xr10:uidLastSave="{00000000-0000-0000-0000-000000000000}"/>
  <bookViews>
    <workbookView xWindow="-120" yWindow="-120" windowWidth="29040" windowHeight="15720" xr2:uid="{00000000-000D-0000-FFFF-FFFF00000000}"/>
  </bookViews>
  <sheets>
    <sheet name="Tablero" sheetId="1" r:id="rId1"/>
    <sheet name="Hoja3" sheetId="3" state="hidden" r:id="rId2"/>
    <sheet name="Hoja2" sheetId="2" state="hidden" r:id="rId3"/>
  </sheets>
  <definedNames>
    <definedName name="_xlnm.Print_Area" localSheetId="0">Tablero!$A$1:$P$29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1" l="1"/>
  <c r="I23" i="1"/>
  <c r="H23" i="1"/>
  <c r="I15" i="1"/>
</calcChain>
</file>

<file path=xl/sharedStrings.xml><?xml version="1.0" encoding="utf-8"?>
<sst xmlns="http://schemas.openxmlformats.org/spreadsheetml/2006/main" count="55" uniqueCount="54">
  <si>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</si>
  <si>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</si>
  <si>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</si>
  <si>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</si>
  <si>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</si>
  <si>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</si>
  <si>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</si>
  <si>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</si>
  <si>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</si>
  <si>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</si>
  <si>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</si>
  <si>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</si>
  <si>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</si>
  <si>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</si>
  <si>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</si>
  <si>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</si>
  <si>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</si>
  <si>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</si>
  <si>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</si>
  <si>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</si>
  <si>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</si>
  <si>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</si>
  <si>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</si>
  <si>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</si>
  <si>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Personal permanente 011</t>
  </si>
  <si>
    <t>SECRETARÍA PRESIDENCIAL DE LA MUJER</t>
  </si>
  <si>
    <t>Grupo (0): SERVICIOS PERSONALES</t>
  </si>
  <si>
    <t>Grupo (100): SERVICIOS NO PERSONALES</t>
  </si>
  <si>
    <t>Grupo (200): MATERIALES Y SUMINISTROS</t>
  </si>
  <si>
    <t>Grupo (300): PROPIEDAD, PLANTA, EQUIPO E INTANGIBLES</t>
  </si>
  <si>
    <t>Grupo (400): TRANSFERENCIAS CORRIENTES</t>
  </si>
  <si>
    <t>Finalidad: Servicios Públicos Generales</t>
  </si>
  <si>
    <t>Región (I): Región I Metropolitana</t>
  </si>
  <si>
    <t>Promoción y Desarrollo Integral de la Mujer</t>
  </si>
  <si>
    <t>Secretaria Presidencial de la Mujer</t>
  </si>
  <si>
    <t>Ana Leticia Aguilar Theissen</t>
  </si>
  <si>
    <t>Subsecretaria Presidencial de la Mujer</t>
  </si>
  <si>
    <t>Mónica Valesska Iglesias Pérez</t>
  </si>
  <si>
    <t xml:space="preserve">Personal temporal 021
</t>
  </si>
  <si>
    <t xml:space="preserve">11 personas
</t>
  </si>
  <si>
    <t>PROGRAMA 47</t>
  </si>
  <si>
    <t xml:space="preserve"> PROGRAMAS PRESUPUESTARIOS</t>
  </si>
  <si>
    <t>Personal Administrativo, Técnico, Profesional Y Operativo 081</t>
  </si>
  <si>
    <t>03 personas</t>
  </si>
  <si>
    <t>ACTUALIZADO AL 30 DE JUNIO DEL 2023</t>
  </si>
  <si>
    <t>91 personas</t>
  </si>
  <si>
    <t>57 personas</t>
  </si>
  <si>
    <t>07 personas</t>
  </si>
  <si>
    <t>PRINCIPALES AVANCES O LOGROS
AL 30  DE JUNIO DE 2023</t>
  </si>
  <si>
    <t>1.	Se realizó reunión ordinaria del Consejo Consultivo de la Seprem, en la que se presentó el Modelo de Protección Social para las mujeres víctimas y sobrevivientes de violencia, sus etapas y los servicios esenciales requeridos por cada una, en el que cada uno de los Ministerios tendrán incidencia de manera directa e indirecta.</t>
  </si>
  <si>
    <t xml:space="preserve">2.	Se presentó la metodología, criterios y forma de participación en el Diálogo Constructivo que las instituciones del Estado que participarán en la comitiva deberán utilizar, ante la CEDAW.  Este evento que se realizará en octubre del año en curso. </t>
  </si>
  <si>
    <t>3.	Elaboración de la estrategia de atención a crisis o emergencia durante la aplicación de la Encuesta Nacional de Calidad y Bienestar de los Hogares (ENCABIH).</t>
  </si>
  <si>
    <t>4.	Se brindaron lineamientos para la implementación del marco normativo y político para la prevención, atención, sanción y reparación digna de víctimas y sobrevivientes de violencia contra las mujeres, en los departamentos de: Suchitepéquez, Sacatepéquez y El Progreso</t>
  </si>
  <si>
    <t>5.	Disertación “Buenas prácticas de políticas públicas con enfoque de género y derecho de las mujeres indígenas” a solicitud de Comisión Presidencial Contra la Discriminación y el Racismo Contra los Pueblos Indígenas en Guatemala                        -CODISRA-.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</si>
</sst>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quot;#,##0;[Red]\-&quot;Q&quot;#,##0"/>
    <numFmt numFmtId="165" formatCode="&quot;Q&quot;#,##0.00;\-&quot;Q&quot;#,##0.00"/>
    <numFmt numFmtId="166" formatCode="&quot;Q&quot;#,##0.00;[Red]\-&quot;Q&quot;#,##0.00"/>
    <numFmt numFmtId="167" formatCode="0.0"/>
    <numFmt numFmtId="168" formatCode="&quot;Q&quot;#,##0.00"/>
  </numFmts>
  <fonts count="12"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11">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8" xfId="0" applyFont="1" applyFill="1" applyBorder="1" applyAlignment="1">
      <alignment horizontal="left" vertical="center" wrapText="1"/>
    </xf>
    <xf numFmtId="10" fontId="2" fillId="4" borderId="9" xfId="0" applyNumberFormat="1" applyFont="1" applyFill="1" applyBorder="1" applyAlignment="1">
      <alignment horizontal="center" vertical="center"/>
    </xf>
    <xf numFmtId="0" fontId="2" fillId="4" borderId="8" xfId="0" applyFont="1" applyFill="1" applyBorder="1"/>
    <xf numFmtId="0" fontId="2" fillId="4" borderId="9" xfId="0" applyFont="1" applyFill="1" applyBorder="1"/>
    <xf numFmtId="0" fontId="2" fillId="4" borderId="8" xfId="0" applyFont="1" applyFill="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left" vertical="center" wrapText="1"/>
    </xf>
    <xf numFmtId="0" fontId="1" fillId="4" borderId="0" xfId="0" applyFont="1" applyFill="1"/>
    <xf numFmtId="0" fontId="2" fillId="0" borderId="4"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0" fontId="2" fillId="4" borderId="9" xfId="0" applyFont="1" applyFill="1" applyBorder="1" applyAlignment="1">
      <alignment horizontal="center" vertical="center"/>
    </xf>
    <xf numFmtId="164" fontId="2" fillId="4" borderId="0" xfId="0" applyNumberFormat="1" applyFont="1" applyFill="1" applyAlignment="1">
      <alignment horizontal="center" vertical="center"/>
    </xf>
    <xf numFmtId="168" fontId="2" fillId="3" borderId="7" xfId="0" applyNumberFormat="1" applyFont="1" applyFill="1" applyBorder="1" applyAlignment="1">
      <alignment horizontal="center" vertical="center"/>
    </xf>
    <xf numFmtId="0" fontId="11" fillId="4" borderId="0" xfId="0" applyFont="1" applyFill="1" applyAlignment="1">
      <alignment vertical="center"/>
    </xf>
    <xf numFmtId="168" fontId="2" fillId="3" borderId="15" xfId="0" applyNumberFormat="1" applyFont="1" applyFill="1" applyBorder="1" applyAlignment="1">
      <alignment horizontal="center" vertical="center"/>
    </xf>
    <xf numFmtId="168" fontId="2" fillId="3" borderId="5"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3" fillId="4" borderId="12" xfId="0" applyFont="1" applyFill="1" applyBorder="1" applyAlignment="1">
      <alignment horizontal="center" vertical="center"/>
    </xf>
    <xf numFmtId="0" fontId="3" fillId="4" borderId="3" xfId="0" applyFont="1" applyFill="1" applyBorder="1" applyAlignment="1">
      <alignment horizontal="center" vertical="center" wrapText="1"/>
    </xf>
    <xf numFmtId="165" fontId="2" fillId="4" borderId="24" xfId="1"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165" fontId="2" fillId="0" borderId="0" xfId="1" applyNumberFormat="1" applyFont="1" applyFill="1" applyBorder="1" applyAlignment="1">
      <alignment horizontal="center" vertical="center"/>
    </xf>
    <xf numFmtId="167" fontId="2" fillId="0" borderId="0" xfId="0" applyNumberFormat="1" applyFont="1" applyAlignment="1">
      <alignment horizontal="center" vertical="center"/>
    </xf>
    <xf numFmtId="0" fontId="7" fillId="0" borderId="0" xfId="0" applyFont="1" applyAlignment="1">
      <alignment vertical="center" wrapText="1"/>
    </xf>
    <xf numFmtId="0" fontId="2" fillId="3" borderId="34" xfId="0" applyFont="1" applyFill="1" applyBorder="1" applyAlignment="1">
      <alignment vertical="center" wrapText="1"/>
    </xf>
    <xf numFmtId="0" fontId="7" fillId="2" borderId="33" xfId="0" applyFont="1" applyFill="1" applyBorder="1" applyAlignment="1">
      <alignment horizontal="center" vertical="center" wrapText="1"/>
    </xf>
    <xf numFmtId="0" fontId="2" fillId="0" borderId="0" xfId="0" applyFont="1" applyAlignment="1">
      <alignment horizontal="left" vertical="center" wrapText="1"/>
    </xf>
    <xf numFmtId="166" fontId="2" fillId="0" borderId="0" xfId="0" applyNumberFormat="1" applyFont="1" applyAlignment="1">
      <alignment horizontal="center" vertical="center"/>
    </xf>
    <xf numFmtId="0" fontId="2" fillId="0" borderId="35" xfId="0" applyFont="1" applyBorder="1" applyAlignment="1">
      <alignment horizontal="left" vertical="center" wrapText="1"/>
    </xf>
    <xf numFmtId="166" fontId="2" fillId="3" borderId="36" xfId="0" applyNumberFormat="1" applyFont="1" applyFill="1" applyBorder="1" applyAlignment="1">
      <alignment horizontal="center" vertical="center"/>
    </xf>
    <xf numFmtId="0" fontId="2" fillId="0" borderId="8" xfId="0" applyFont="1" applyBorder="1" applyAlignment="1">
      <alignment horizontal="left" vertical="center" wrapText="1"/>
    </xf>
    <xf numFmtId="166" fontId="2" fillId="0" borderId="9" xfId="0" applyNumberFormat="1" applyFont="1" applyBorder="1" applyAlignment="1">
      <alignment horizontal="center" vertical="center"/>
    </xf>
    <xf numFmtId="10" fontId="2" fillId="0" borderId="7" xfId="2" applyNumberFormat="1"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166" fontId="2" fillId="0" borderId="0" xfId="0" applyNumberFormat="1" applyFont="1" applyAlignment="1">
      <alignment horizontal="center" vertical="center"/>
    </xf>
    <xf numFmtId="0" fontId="2" fillId="0" borderId="0" xfId="0" applyFont="1" applyAlignment="1">
      <alignment vertical="center" wrapText="1"/>
    </xf>
    <xf numFmtId="10" fontId="2" fillId="3" borderId="15" xfId="2" applyNumberFormat="1" applyFont="1" applyFill="1" applyBorder="1" applyAlignment="1">
      <alignment horizontal="center" vertical="center"/>
    </xf>
    <xf numFmtId="10" fontId="2" fillId="3" borderId="14" xfId="2"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2" fillId="3" borderId="7"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7" xfId="0" applyFont="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168" fontId="2" fillId="3" borderId="15" xfId="0" applyNumberFormat="1" applyFont="1" applyFill="1" applyBorder="1" applyAlignment="1">
      <alignment horizontal="center" vertical="center"/>
    </xf>
    <xf numFmtId="168" fontId="2" fillId="3" borderId="23" xfId="0" applyNumberFormat="1" applyFont="1" applyFill="1" applyBorder="1" applyAlignment="1">
      <alignment horizontal="center" vertical="center"/>
    </xf>
    <xf numFmtId="168" fontId="2" fillId="3" borderId="14" xfId="0" applyNumberFormat="1"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 xfId="0" applyFont="1" applyFill="1" applyBorder="1" applyAlignment="1">
      <alignment horizontal="center" vertical="center" wrapText="1"/>
    </xf>
    <xf numFmtId="168" fontId="2" fillId="3" borderId="5" xfId="0" applyNumberFormat="1" applyFont="1" applyFill="1" applyBorder="1" applyAlignment="1">
      <alignment horizontal="center" vertical="center"/>
    </xf>
    <xf numFmtId="10" fontId="2" fillId="3" borderId="5" xfId="0"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165" fontId="2" fillId="0" borderId="25" xfId="1" applyNumberFormat="1" applyFont="1" applyBorder="1" applyAlignment="1">
      <alignment horizontal="center" vertical="center"/>
    </xf>
    <xf numFmtId="165" fontId="2" fillId="0" borderId="31" xfId="1" applyNumberFormat="1" applyFont="1" applyBorder="1" applyAlignment="1">
      <alignment horizontal="center" vertical="center"/>
    </xf>
    <xf numFmtId="0" fontId="2" fillId="4" borderId="0" xfId="0" applyFont="1" applyFill="1" applyAlignment="1">
      <alignment horizontal="left" vertical="center" wrapText="1"/>
    </xf>
    <xf numFmtId="166"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6"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7" fillId="2" borderId="1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164" fontId="2" fillId="3" borderId="15" xfId="0" applyNumberFormat="1" applyFont="1" applyFill="1" applyBorder="1" applyAlignment="1">
      <alignment horizontal="center" vertical="center"/>
    </xf>
    <xf numFmtId="0" fontId="2" fillId="3" borderId="14" xfId="0" applyFont="1" applyFill="1" applyBorder="1" applyAlignment="1">
      <alignment horizontal="center" vertical="center"/>
    </xf>
    <xf numFmtId="164" fontId="2" fillId="3" borderId="14" xfId="0" applyNumberFormat="1" applyFont="1" applyFill="1" applyBorder="1" applyAlignment="1">
      <alignment horizontal="center" vertical="center"/>
    </xf>
    <xf numFmtId="10" fontId="2" fillId="3" borderId="15" xfId="0" applyNumberFormat="1" applyFont="1" applyFill="1" applyBorder="1" applyAlignment="1">
      <alignment horizontal="center" vertical="center"/>
    </xf>
    <xf numFmtId="10" fontId="2" fillId="3" borderId="14"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4819258647229632E-3"/>
          <c:y val="0.19788324153360576"/>
          <c:w val="0.998518095037499"/>
          <c:h val="0.5592389166891707"/>
        </c:manualLayout>
      </c:layout>
      <c:pie3DChart>
        <c:varyColors val="1"/>
        <c:ser>
          <c:idx val="0"/>
          <c:order val="0"/>
          <c:spPr>
            <a:solidFill>
              <a:schemeClr val="accent5">
                <a:lumMod val="75000"/>
              </a:schemeClr>
            </a:solidFill>
          </c:spPr>
          <c:explosion val="1"/>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34E6-40EC-8951-9D13E51C95CF}"/>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34E6-40EC-8951-9D13E51C95CF}"/>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34E6-40EC-8951-9D13E51C95CF}"/>
              </c:ext>
            </c:extLst>
          </c:dPt>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Red]\-&quot;Q&quot;#,##0">
                  <c:v>26648782</c:v>
                </c:pt>
                <c:pt idx="1" formatCode="&quot;Q&quot;#,##0;[Red]\-&quot;Q&quot;#,##0">
                  <c:v>11676690.449999999</c:v>
                </c:pt>
                <c:pt idx="2" formatCode="0.00%">
                  <c:v>0.43819999999999998</c:v>
                </c:pt>
              </c:numCache>
            </c:numRef>
          </c:val>
          <c:extLst>
            <c:ext xmlns:c16="http://schemas.microsoft.com/office/drawing/2014/chart" uri="{C3380CC4-5D6E-409C-BE32-E72D297353CC}">
              <c16:uniqueId val="{00000006-34E6-40EC-8951-9D13E51C95CF}"/>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layout>
                <c:manualLayout>
                  <c:x val="7.6710784879495897E-2"/>
                  <c:y val="-1.5207560359529132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MX"/>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layout>
                <c:manualLayout>
                  <c:x val="0.25967840573267098"/>
                  <c:y val="2.217972519863157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MX"/>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Red]\-&quot;Q&quot;#,##0">
                  <c:v>26648782</c:v>
                </c:pt>
                <c:pt idx="1" formatCode="&quot;Q&quot;#,##0;[Red]\-&quot;Q&quot;#,##0">
                  <c:v>11676690.449999999</c:v>
                </c:pt>
                <c:pt idx="2" formatCode="0.00%">
                  <c:v>0.43819999999999998</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282469</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476251</xdr:colOff>
      <xdr:row>9</xdr:row>
      <xdr:rowOff>360092</xdr:rowOff>
    </xdr:from>
    <xdr:to>
      <xdr:col>11</xdr:col>
      <xdr:colOff>545945</xdr:colOff>
      <xdr:row>16</xdr:row>
      <xdr:rowOff>663346</xdr:rowOff>
    </xdr:to>
    <xdr:pic>
      <xdr:nvPicPr>
        <xdr:cNvPr id="4" name="Imagen 3" descr="mapa destacado del departamento de guatemala: ilustración de stock  2007474344 | Shutterstock">
          <a:extLst>
            <a:ext uri="{FF2B5EF4-FFF2-40B4-BE49-F238E27FC236}">
              <a16:creationId xmlns:a16="http://schemas.microsoft.com/office/drawing/2014/main" id="{066FF1D2-5D0A-496B-CD1D-282D0D81396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619" b="6072"/>
        <a:stretch/>
      </xdr:blipFill>
      <xdr:spPr bwMode="auto">
        <a:xfrm>
          <a:off x="13183995" y="2985275"/>
          <a:ext cx="2555487" cy="2765815"/>
        </a:xfrm>
        <a:prstGeom prst="rect">
          <a:avLst/>
        </a:prstGeom>
        <a:noFill/>
        <a:ln>
          <a:noFill/>
        </a:ln>
        <a:extLst>
          <a:ext uri="{53640926-AAD7-44D8-BBD7-CCE9431645EC}">
            <a14:shadowObscured xmlns:a14="http://schemas.microsoft.com/office/drawing/2010/main"/>
          </a:ext>
        </a:extLst>
      </xdr:spPr>
    </xdr:pic>
    <xdr:clientData/>
  </xdr:twoCellAnchor>
  <xdr:twoCellAnchor>
    <xdr:from>
      <xdr:col>4</xdr:col>
      <xdr:colOff>11616</xdr:colOff>
      <xdr:row>14</xdr:row>
      <xdr:rowOff>46463</xdr:rowOff>
    </xdr:from>
    <xdr:to>
      <xdr:col>6</xdr:col>
      <xdr:colOff>0</xdr:colOff>
      <xdr:row>19</xdr:row>
      <xdr:rowOff>418170</xdr:rowOff>
    </xdr:to>
    <xdr:graphicFrame macro="">
      <xdr:nvGraphicFramePr>
        <xdr:cNvPr id="7" name="Gráfico 6">
          <a:extLst>
            <a:ext uri="{FF2B5EF4-FFF2-40B4-BE49-F238E27FC236}">
              <a16:creationId xmlns:a16="http://schemas.microsoft.com/office/drawing/2014/main" id="{6BE256E3-2B54-4B16-8242-5FE39B2B5F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61912</xdr:rowOff>
    </xdr:from>
    <xdr:to>
      <xdr:col>7</xdr:col>
      <xdr:colOff>447674</xdr:colOff>
      <xdr:row>13</xdr:row>
      <xdr:rowOff>76200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29"/>
  <sheetViews>
    <sheetView tabSelected="1" zoomScale="82" zoomScaleNormal="82" workbookViewId="0">
      <selection activeCell="K27" sqref="K27:O27"/>
    </sheetView>
  </sheetViews>
  <sheetFormatPr baseColWidth="10" defaultRowHeight="15" x14ac:dyDescent="0.25"/>
  <cols>
    <col min="1" max="1" width="4.85546875" style="1" customWidth="1"/>
    <col min="2" max="2" width="31.1406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77" t="s">
        <v>18</v>
      </c>
      <c r="C2" s="77"/>
      <c r="D2" s="77"/>
      <c r="E2" s="77"/>
      <c r="F2" s="77"/>
      <c r="G2" s="77"/>
      <c r="H2" s="77"/>
      <c r="I2" s="77"/>
      <c r="J2" s="77"/>
      <c r="K2" s="77"/>
      <c r="L2" s="77"/>
      <c r="M2" s="77"/>
      <c r="N2" s="77"/>
      <c r="O2" s="77"/>
    </row>
    <row r="3" spans="2:19" ht="18" x14ac:dyDescent="0.25">
      <c r="B3" s="78" t="s">
        <v>44</v>
      </c>
      <c r="C3" s="79"/>
      <c r="D3" s="79"/>
      <c r="E3" s="79"/>
      <c r="F3" s="79"/>
      <c r="G3" s="79"/>
      <c r="H3" s="79"/>
      <c r="I3" s="79"/>
      <c r="J3" s="79"/>
      <c r="K3" s="79"/>
      <c r="L3" s="79"/>
      <c r="M3" s="79"/>
      <c r="N3" s="79"/>
      <c r="O3" s="79"/>
    </row>
    <row r="4" spans="2:19" ht="23.25" x14ac:dyDescent="0.35">
      <c r="B4" s="80" t="s">
        <v>25</v>
      </c>
      <c r="C4" s="80"/>
      <c r="D4" s="80"/>
      <c r="E4" s="80"/>
      <c r="F4" s="80"/>
      <c r="G4" s="80"/>
      <c r="H4" s="80"/>
      <c r="I4" s="80"/>
      <c r="J4" s="80"/>
      <c r="K4" s="80"/>
      <c r="L4" s="80"/>
      <c r="M4" s="80"/>
      <c r="N4" s="80"/>
      <c r="O4" s="80"/>
    </row>
    <row r="5" spans="2:19" ht="12.75" customHeight="1" x14ac:dyDescent="0.25">
      <c r="B5" s="14"/>
      <c r="C5" s="2"/>
      <c r="D5" s="2"/>
      <c r="E5" s="2"/>
      <c r="F5" s="2"/>
      <c r="G5" s="2"/>
      <c r="H5" s="2"/>
      <c r="I5" s="2"/>
      <c r="J5" s="11"/>
      <c r="K5" s="11"/>
      <c r="L5" s="11"/>
      <c r="M5" s="11"/>
      <c r="N5" s="11"/>
      <c r="O5" s="15" t="s">
        <v>7</v>
      </c>
    </row>
    <row r="6" spans="2:19" ht="15.75" thickBot="1" x14ac:dyDescent="0.3">
      <c r="B6" s="2"/>
      <c r="C6" s="2"/>
      <c r="D6" s="2"/>
      <c r="E6" s="2"/>
      <c r="F6" s="2"/>
      <c r="G6" s="2"/>
      <c r="H6" s="2"/>
      <c r="I6" s="2"/>
      <c r="J6" s="11"/>
      <c r="K6" s="11"/>
      <c r="L6" s="11"/>
      <c r="M6" s="11"/>
      <c r="N6" s="11"/>
      <c r="O6" s="11"/>
    </row>
    <row r="7" spans="2:19" ht="37.5" customHeight="1" thickBot="1" x14ac:dyDescent="0.3">
      <c r="B7" s="67" t="s">
        <v>1</v>
      </c>
      <c r="C7" s="68"/>
      <c r="D7" s="2"/>
      <c r="E7" s="67" t="s">
        <v>20</v>
      </c>
      <c r="F7" s="68"/>
      <c r="G7" s="2"/>
      <c r="H7" s="69" t="s">
        <v>16</v>
      </c>
      <c r="I7" s="68"/>
      <c r="K7" s="81" t="s">
        <v>17</v>
      </c>
      <c r="L7" s="82"/>
      <c r="N7" s="69" t="s">
        <v>2</v>
      </c>
      <c r="O7" s="83"/>
    </row>
    <row r="8" spans="2:19" ht="29.25" customHeight="1" thickBot="1" x14ac:dyDescent="0.3">
      <c r="B8" s="57" t="s">
        <v>34</v>
      </c>
      <c r="C8" s="73" t="s">
        <v>35</v>
      </c>
      <c r="D8" s="2"/>
      <c r="E8" s="57" t="s">
        <v>11</v>
      </c>
      <c r="F8" s="70">
        <v>26648782</v>
      </c>
      <c r="G8" s="2"/>
      <c r="H8" s="12" t="s">
        <v>26</v>
      </c>
      <c r="I8" s="21">
        <v>8948301.7200000007</v>
      </c>
      <c r="K8" s="38" t="s">
        <v>32</v>
      </c>
      <c r="L8" s="39">
        <f>+F10</f>
        <v>11676690.449999999</v>
      </c>
      <c r="N8" s="59" t="s">
        <v>13</v>
      </c>
      <c r="O8" s="84">
        <v>20315136</v>
      </c>
      <c r="Q8" s="3"/>
      <c r="R8" s="17"/>
    </row>
    <row r="9" spans="2:19" ht="29.25" customHeight="1" x14ac:dyDescent="0.25">
      <c r="B9" s="58"/>
      <c r="C9" s="76"/>
      <c r="D9" s="2"/>
      <c r="E9" s="58"/>
      <c r="F9" s="72"/>
      <c r="G9" s="2"/>
      <c r="H9" s="12" t="s">
        <v>27</v>
      </c>
      <c r="I9" s="21">
        <v>1609159.38</v>
      </c>
      <c r="K9" s="40"/>
      <c r="L9" s="41"/>
      <c r="N9" s="59"/>
      <c r="O9" s="84"/>
    </row>
    <row r="10" spans="2:19" ht="29.25" customHeight="1" x14ac:dyDescent="0.25">
      <c r="B10" s="57" t="s">
        <v>36</v>
      </c>
      <c r="C10" s="73" t="s">
        <v>37</v>
      </c>
      <c r="D10" s="2"/>
      <c r="E10" s="57" t="s">
        <v>5</v>
      </c>
      <c r="F10" s="70">
        <v>11676690.449999999</v>
      </c>
      <c r="G10" s="2"/>
      <c r="H10" s="12" t="s">
        <v>28</v>
      </c>
      <c r="I10" s="21">
        <v>300696.59000000003</v>
      </c>
      <c r="K10" s="40"/>
      <c r="L10" s="41"/>
      <c r="N10" s="59" t="s">
        <v>14</v>
      </c>
      <c r="O10" s="84">
        <v>8948301.7200000007</v>
      </c>
      <c r="R10" s="93"/>
      <c r="S10" s="94"/>
    </row>
    <row r="11" spans="2:19" ht="29.25" customHeight="1" x14ac:dyDescent="0.25">
      <c r="B11" s="65"/>
      <c r="C11" s="74"/>
      <c r="D11" s="2"/>
      <c r="E11" s="65"/>
      <c r="F11" s="71"/>
      <c r="G11" s="2"/>
      <c r="H11" s="25" t="s">
        <v>29</v>
      </c>
      <c r="I11" s="20">
        <v>558534</v>
      </c>
      <c r="K11" s="40"/>
      <c r="L11" s="41"/>
      <c r="N11" s="59"/>
      <c r="O11" s="84"/>
      <c r="R11" s="93"/>
      <c r="S11" s="94"/>
    </row>
    <row r="12" spans="2:19" ht="29.25" customHeight="1" thickBot="1" x14ac:dyDescent="0.3">
      <c r="B12" s="66"/>
      <c r="C12" s="75"/>
      <c r="D12" s="2"/>
      <c r="E12" s="58"/>
      <c r="F12" s="72"/>
      <c r="G12" s="2"/>
      <c r="H12" s="10" t="s">
        <v>30</v>
      </c>
      <c r="I12" s="18">
        <v>259998.76</v>
      </c>
      <c r="K12" s="40"/>
      <c r="L12" s="41"/>
      <c r="N12" s="59"/>
      <c r="O12" s="84"/>
      <c r="R12" s="93"/>
      <c r="S12" s="95"/>
    </row>
    <row r="13" spans="2:19" ht="9" customHeight="1" thickBot="1" x14ac:dyDescent="0.3">
      <c r="B13" s="43"/>
      <c r="C13" s="44"/>
      <c r="D13" s="2"/>
      <c r="E13" s="57" t="s">
        <v>12</v>
      </c>
      <c r="F13" s="55">
        <v>0.43819999999999998</v>
      </c>
      <c r="G13" s="2"/>
      <c r="H13" s="4"/>
      <c r="I13" s="16"/>
      <c r="K13" s="49"/>
      <c r="L13" s="50"/>
      <c r="N13" s="59" t="s">
        <v>15</v>
      </c>
      <c r="O13" s="85">
        <v>0.4405</v>
      </c>
    </row>
    <row r="14" spans="2:19" ht="39" customHeight="1" x14ac:dyDescent="0.25">
      <c r="B14" s="43"/>
      <c r="C14" s="44"/>
      <c r="D14" s="2"/>
      <c r="E14" s="58"/>
      <c r="F14" s="56"/>
      <c r="G14" s="2"/>
      <c r="H14" s="63" t="s">
        <v>21</v>
      </c>
      <c r="I14" s="64"/>
      <c r="K14" s="49"/>
      <c r="L14" s="50"/>
      <c r="N14" s="59"/>
      <c r="O14" s="85"/>
    </row>
    <row r="15" spans="2:19" ht="16.5" customHeight="1" x14ac:dyDescent="0.25">
      <c r="B15" s="43"/>
      <c r="C15" s="44"/>
      <c r="D15" s="2"/>
      <c r="E15" s="4"/>
      <c r="F15" s="5"/>
      <c r="G15" s="2"/>
      <c r="H15" s="59" t="s">
        <v>31</v>
      </c>
      <c r="I15" s="61">
        <f>+I8+I9+I10+I11+I12</f>
        <v>11676690.450000001</v>
      </c>
      <c r="K15" s="49"/>
      <c r="L15" s="50"/>
      <c r="N15" s="8"/>
      <c r="O15" s="7"/>
    </row>
    <row r="16" spans="2:19" ht="41.25" customHeight="1" thickBot="1" x14ac:dyDescent="0.3">
      <c r="B16" s="43"/>
      <c r="C16" s="44"/>
      <c r="D16" s="2"/>
      <c r="E16" s="6"/>
      <c r="F16" s="7"/>
      <c r="G16" s="2"/>
      <c r="H16" s="60"/>
      <c r="I16" s="62"/>
      <c r="K16" s="49"/>
      <c r="L16" s="50"/>
      <c r="N16" s="12" t="s">
        <v>24</v>
      </c>
      <c r="O16" s="23" t="s">
        <v>45</v>
      </c>
    </row>
    <row r="17" spans="2:15" ht="54" customHeight="1" x14ac:dyDescent="0.25">
      <c r="B17" s="30"/>
      <c r="C17" s="29"/>
      <c r="D17" s="2"/>
      <c r="E17" s="6"/>
      <c r="F17" s="7"/>
      <c r="G17" s="2"/>
      <c r="H17" s="36"/>
      <c r="I17" s="37"/>
      <c r="K17" s="49"/>
      <c r="L17" s="50"/>
      <c r="N17" s="12" t="s">
        <v>38</v>
      </c>
      <c r="O17" s="23" t="s">
        <v>39</v>
      </c>
    </row>
    <row r="18" spans="2:15" ht="54" customHeight="1" x14ac:dyDescent="0.25">
      <c r="B18" s="30"/>
      <c r="C18" s="29"/>
      <c r="D18" s="2"/>
      <c r="E18" s="6"/>
      <c r="F18" s="7"/>
      <c r="G18" s="2"/>
      <c r="H18" s="36"/>
      <c r="I18" s="37"/>
      <c r="K18" s="49"/>
      <c r="L18" s="50"/>
      <c r="N18" s="22" t="s">
        <v>23</v>
      </c>
      <c r="O18" s="23" t="s">
        <v>46</v>
      </c>
    </row>
    <row r="19" spans="2:15" ht="33" customHeight="1" x14ac:dyDescent="0.25">
      <c r="B19" s="43"/>
      <c r="C19" s="44"/>
      <c r="D19" s="2"/>
      <c r="E19" s="45"/>
      <c r="F19" s="46"/>
      <c r="G19" s="2"/>
      <c r="H19" s="54"/>
      <c r="I19" s="53"/>
      <c r="K19" s="49"/>
      <c r="L19" s="50"/>
      <c r="N19" s="22" t="s">
        <v>42</v>
      </c>
      <c r="O19" s="23" t="s">
        <v>43</v>
      </c>
    </row>
    <row r="20" spans="2:15" ht="33.75" customHeight="1" thickBot="1" x14ac:dyDescent="0.3">
      <c r="B20" s="43"/>
      <c r="C20" s="44"/>
      <c r="D20" s="2"/>
      <c r="E20" s="47"/>
      <c r="F20" s="48"/>
      <c r="G20" s="2"/>
      <c r="H20" s="54"/>
      <c r="I20" s="53"/>
      <c r="K20" s="51"/>
      <c r="L20" s="52"/>
      <c r="N20" s="9" t="s">
        <v>22</v>
      </c>
      <c r="O20" s="24" t="s">
        <v>47</v>
      </c>
    </row>
    <row r="21" spans="2:15" ht="23.25" customHeight="1" thickBot="1" x14ac:dyDescent="0.3">
      <c r="B21" s="2"/>
      <c r="C21" s="2"/>
      <c r="D21" s="2"/>
      <c r="E21" s="2"/>
      <c r="F21" s="2"/>
      <c r="G21" s="2"/>
      <c r="H21" s="2"/>
      <c r="I21" s="2"/>
    </row>
    <row r="22" spans="2:15" ht="35.25" customHeight="1" thickBot="1" x14ac:dyDescent="0.3">
      <c r="B22" s="2"/>
      <c r="C22" s="2"/>
      <c r="D22" s="87" t="s">
        <v>4</v>
      </c>
      <c r="E22" s="88"/>
      <c r="F22" s="88" t="s">
        <v>3</v>
      </c>
      <c r="G22" s="88"/>
      <c r="H22" s="26" t="s">
        <v>5</v>
      </c>
      <c r="I22" s="27" t="s">
        <v>6</v>
      </c>
      <c r="K22" s="69" t="s">
        <v>48</v>
      </c>
      <c r="L22" s="101"/>
      <c r="M22" s="101"/>
      <c r="N22" s="102"/>
      <c r="O22" s="83"/>
    </row>
    <row r="23" spans="2:15" ht="72.75" customHeight="1" thickBot="1" x14ac:dyDescent="0.3">
      <c r="B23" s="35" t="s">
        <v>41</v>
      </c>
      <c r="C23" s="34" t="s">
        <v>40</v>
      </c>
      <c r="D23" s="89" t="s">
        <v>33</v>
      </c>
      <c r="E23" s="90"/>
      <c r="F23" s="91">
        <v>26648782</v>
      </c>
      <c r="G23" s="92"/>
      <c r="H23" s="28">
        <f>+F10</f>
        <v>11676690.449999999</v>
      </c>
      <c r="I23" s="42">
        <f>+F13</f>
        <v>0.43819999999999998</v>
      </c>
      <c r="K23" s="59" t="s">
        <v>49</v>
      </c>
      <c r="L23" s="99"/>
      <c r="M23" s="99"/>
      <c r="N23" s="99"/>
      <c r="O23" s="100"/>
    </row>
    <row r="24" spans="2:15" ht="51.75" customHeight="1" x14ac:dyDescent="0.25">
      <c r="B24" s="33"/>
      <c r="C24" s="30"/>
      <c r="D24" s="43"/>
      <c r="E24" s="43"/>
      <c r="F24" s="86"/>
      <c r="G24" s="86"/>
      <c r="H24" s="31"/>
      <c r="I24" s="32"/>
      <c r="K24" s="103" t="s">
        <v>50</v>
      </c>
      <c r="L24" s="104"/>
      <c r="M24" s="104"/>
      <c r="N24" s="104"/>
      <c r="O24" s="105"/>
    </row>
    <row r="25" spans="2:15" ht="51.75" customHeight="1" x14ac:dyDescent="0.25">
      <c r="B25" s="33"/>
      <c r="C25" s="30"/>
      <c r="D25" s="43"/>
      <c r="E25" s="43"/>
      <c r="F25" s="86"/>
      <c r="G25" s="86"/>
      <c r="H25" s="31"/>
      <c r="I25" s="32"/>
      <c r="K25" s="59" t="s">
        <v>51</v>
      </c>
      <c r="L25" s="99"/>
      <c r="M25" s="99"/>
      <c r="N25" s="99"/>
      <c r="O25" s="100"/>
    </row>
    <row r="26" spans="2:15" ht="51.75" customHeight="1" x14ac:dyDescent="0.25">
      <c r="B26" s="33"/>
      <c r="C26" s="30"/>
      <c r="D26" s="43"/>
      <c r="E26" s="43"/>
      <c r="F26" s="86"/>
      <c r="G26" s="86"/>
      <c r="H26" s="31"/>
      <c r="I26" s="32"/>
      <c r="K26" s="59" t="s">
        <v>52</v>
      </c>
      <c r="L26" s="99"/>
      <c r="M26" s="99"/>
      <c r="N26" s="99"/>
      <c r="O26" s="100"/>
    </row>
    <row r="27" spans="2:15" ht="51.75" customHeight="1" thickBot="1" x14ac:dyDescent="0.3">
      <c r="B27" s="33"/>
      <c r="C27" s="30"/>
      <c r="D27" s="43"/>
      <c r="E27" s="43"/>
      <c r="F27" s="86"/>
      <c r="G27" s="86"/>
      <c r="H27" s="31"/>
      <c r="I27" s="32"/>
      <c r="K27" s="96" t="s">
        <v>53</v>
      </c>
      <c r="L27" s="97"/>
      <c r="M27" s="97"/>
      <c r="N27" s="97"/>
      <c r="O27" s="98"/>
    </row>
    <row r="28" spans="2:15" ht="15" customHeight="1" x14ac:dyDescent="0.25">
      <c r="K28" s="19"/>
    </row>
    <row r="29" spans="2:15" x14ac:dyDescent="0.25">
      <c r="K29" s="19"/>
    </row>
  </sheetData>
  <mergeCells count="57">
    <mergeCell ref="R10:R12"/>
    <mergeCell ref="S10:S12"/>
    <mergeCell ref="K27:O27"/>
    <mergeCell ref="K25:O25"/>
    <mergeCell ref="K26:O26"/>
    <mergeCell ref="K22:O22"/>
    <mergeCell ref="K24:O24"/>
    <mergeCell ref="K23:O23"/>
    <mergeCell ref="D26:E26"/>
    <mergeCell ref="F26:G26"/>
    <mergeCell ref="D27:E27"/>
    <mergeCell ref="F27:G27"/>
    <mergeCell ref="D22:E22"/>
    <mergeCell ref="F22:G22"/>
    <mergeCell ref="D25:E25"/>
    <mergeCell ref="D24:E24"/>
    <mergeCell ref="D23:E23"/>
    <mergeCell ref="F25:G25"/>
    <mergeCell ref="F24:G24"/>
    <mergeCell ref="F23:G23"/>
    <mergeCell ref="O8:O9"/>
    <mergeCell ref="N8:N9"/>
    <mergeCell ref="O10:O12"/>
    <mergeCell ref="N10:N12"/>
    <mergeCell ref="O13:O14"/>
    <mergeCell ref="N13:N14"/>
    <mergeCell ref="B2:O2"/>
    <mergeCell ref="B3:O3"/>
    <mergeCell ref="B4:O4"/>
    <mergeCell ref="K7:L7"/>
    <mergeCell ref="N7:O7"/>
    <mergeCell ref="B10:B12"/>
    <mergeCell ref="E7:F7"/>
    <mergeCell ref="B7:C7"/>
    <mergeCell ref="H7:I7"/>
    <mergeCell ref="F10:F12"/>
    <mergeCell ref="E10:E12"/>
    <mergeCell ref="C10:C12"/>
    <mergeCell ref="F8:F9"/>
    <mergeCell ref="E8:E9"/>
    <mergeCell ref="C8:C9"/>
    <mergeCell ref="B8:B9"/>
    <mergeCell ref="B19:B20"/>
    <mergeCell ref="C19:C20"/>
    <mergeCell ref="E19:F20"/>
    <mergeCell ref="K13:L20"/>
    <mergeCell ref="I19:I20"/>
    <mergeCell ref="H19:H20"/>
    <mergeCell ref="F13:F14"/>
    <mergeCell ref="E13:E14"/>
    <mergeCell ref="B13:B14"/>
    <mergeCell ref="H15:H16"/>
    <mergeCell ref="I15:I16"/>
    <mergeCell ref="C13:C14"/>
    <mergeCell ref="C15:C16"/>
    <mergeCell ref="B15:B16"/>
    <mergeCell ref="H14:I14"/>
  </mergeCells>
  <printOptions horizontalCentered="1" verticalCentered="1"/>
  <pageMargins left="0.23622047244094491" right="0.23622047244094491" top="0.74803149606299213" bottom="0.74803149606299213" header="0.31496062992125984" footer="0.31496062992125984"/>
  <pageSetup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B3" sqref="B3"/>
    </sheetView>
  </sheetViews>
  <sheetFormatPr baseColWidth="10" defaultRowHeight="15" x14ac:dyDescent="0.25"/>
  <cols>
    <col min="1" max="1" width="12.85546875" customWidth="1"/>
    <col min="2" max="2" width="16.28515625" customWidth="1"/>
  </cols>
  <sheetData>
    <row r="1" spans="1:2" ht="25.5" x14ac:dyDescent="0.25">
      <c r="A1" s="12" t="s">
        <v>8</v>
      </c>
      <c r="B1" s="13">
        <v>26648782</v>
      </c>
    </row>
    <row r="2" spans="1:2" ht="38.25" x14ac:dyDescent="0.25">
      <c r="A2" s="12" t="s">
        <v>19</v>
      </c>
      <c r="B2" s="13">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B8" sqref="B8"/>
    </sheetView>
  </sheetViews>
  <sheetFormatPr baseColWidth="10" defaultRowHeight="15" x14ac:dyDescent="0.25"/>
  <cols>
    <col min="1" max="1" width="34.42578125" bestFit="1" customWidth="1"/>
    <col min="2" max="2" width="14.140625" bestFit="1" customWidth="1"/>
  </cols>
  <sheetData>
    <row r="2" spans="1:2" x14ac:dyDescent="0.25">
      <c r="A2" s="57" t="s">
        <v>0</v>
      </c>
      <c r="B2" s="106">
        <v>26648782</v>
      </c>
    </row>
    <row r="3" spans="1:2" x14ac:dyDescent="0.25">
      <c r="A3" s="58"/>
      <c r="B3" s="107"/>
    </row>
    <row r="4" spans="1:2" x14ac:dyDescent="0.25">
      <c r="A4" s="57" t="s">
        <v>9</v>
      </c>
      <c r="B4" s="106">
        <v>11676690.449999999</v>
      </c>
    </row>
    <row r="5" spans="1:2" x14ac:dyDescent="0.25">
      <c r="A5" s="58"/>
      <c r="B5" s="108"/>
    </row>
    <row r="6" spans="1:2" x14ac:dyDescent="0.25">
      <c r="A6" s="57" t="s">
        <v>10</v>
      </c>
      <c r="B6" s="109">
        <v>0.43819999999999998</v>
      </c>
    </row>
    <row r="7" spans="1:2" x14ac:dyDescent="0.25">
      <c r="A7" s="58"/>
      <c r="B7" s="110"/>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2.xml><?xml version="1.0" encoding="utf-8"?>
<ds:datastoreItem xmlns:ds="http://schemas.openxmlformats.org/officeDocument/2006/customXml" ds:itemID="{12B19548-EF62-4441-AC26-B10FF5F55CB8}">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 ds:uri="2de3127d-b50e-4c29-b846-9213acea4d89"/>
    <ds:schemaRef ds:uri="efcf9931-6988-4c26-989d-90fd7d9d6177"/>
    <ds:schemaRef ds:uri="http://purl.org/dc/dcmitype/"/>
  </ds:schemaRefs>
</ds:datastoreItem>
</file>

<file path=customXml/itemProps3.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Sandra Méndez</cp:lastModifiedBy>
  <cp:lastPrinted>2023-07-07T16:06:49Z</cp:lastPrinted>
  <dcterms:created xsi:type="dcterms:W3CDTF">2023-02-11T22:01:01Z</dcterms:created>
  <dcterms:modified xsi:type="dcterms:W3CDTF">2023-09-29T18:57:18Z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