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raldana\Desktop\UIP mensual abril\"/>
    </mc:Choice>
  </mc:AlternateContent>
  <xr:revisionPtr revIDLastSave="0" documentId="8_{BF51EA77-0BF9-4751-AFC1-AFF55B995786}" xr6:coauthVersionLast="47" xr6:coauthVersionMax="47" xr10:uidLastSave="{00000000-0000-0000-0000-000000000000}"/>
  <bookViews>
    <workbookView xWindow="-120" yWindow="-120" windowWidth="21840" windowHeight="13140" firstSheet="1" activeTab="1" xr2:uid="{00000000-000D-0000-FFFF-FFFF00000000}"/>
  </bookViews>
  <sheets>
    <sheet name="COMPRAS  " sheetId="3" state="hidden" r:id="rId1"/>
    <sheet name="VIATICOS EXTERIOR 100" sheetId="30" r:id="rId2"/>
  </sheets>
  <definedNames>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9" i="30" l="1"/>
  <c r="K36" i="30"/>
  <c r="K38" i="30" s="1"/>
  <c r="K16" i="30"/>
  <c r="E23" i="3" l="1"/>
</calcChain>
</file>

<file path=xl/sharedStrings.xml><?xml version="1.0" encoding="utf-8"?>
<sst xmlns="http://schemas.openxmlformats.org/spreadsheetml/2006/main" count="134" uniqueCount="93">
  <si>
    <t xml:space="preserve">SECRETARÍA PRESIDENCIAL DE LA MUJER </t>
  </si>
  <si>
    <t>DIRECCIÓN FINANCIERA</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</si>
  <si>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</si>
  <si>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</si>
  <si>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</si>
  <si>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</si>
  <si>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</si>
  <si>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</si>
  <si>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</si>
  <si>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</si>
  <si>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</si>
  <si>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No. de Formulario de Liquidación</t>
  </si>
  <si>
    <t>Fecha aprobación SICOIN</t>
  </si>
  <si>
    <t>Valor Pasaje y Combustible</t>
  </si>
  <si>
    <t>TOTAL</t>
  </si>
  <si>
    <t xml:space="preserve">Pago con CUR o Fondo Rotativo No. </t>
  </si>
  <si>
    <t xml:space="preserve">Objetivo, Justificación y Logros Alcanzados </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</si>
  <si>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</si>
  <si>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</si>
  <si>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</si>
  <si>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</si>
  <si>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</si>
  <si>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</si>
  <si>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</si>
  <si>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</si>
  <si>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Viaja en Primera clase o económica</t>
  </si>
  <si>
    <t>Beneficio para el país con dicho viaje</t>
  </si>
  <si>
    <t>Cuantas personas viajan</t>
  </si>
  <si>
    <t>Copia de la Invitación</t>
  </si>
  <si>
    <t>ARTÍCULO 10 NUMERAL 22 - DECRETO No. 57-2008</t>
  </si>
  <si>
    <t>COMPRAS DIRECTAS FONDOS NACIONALES</t>
  </si>
  <si>
    <t xml:space="preserve">ELABORADO POR: ENMA ISMALEJ </t>
  </si>
  <si>
    <t>No. CHEQUE</t>
  </si>
  <si>
    <t>FECHA</t>
  </si>
  <si>
    <t>BENEFICIARIO</t>
  </si>
  <si>
    <t>CONCEPTO</t>
  </si>
  <si>
    <t>MONTO</t>
  </si>
  <si>
    <t>RENGLON</t>
  </si>
  <si>
    <t>CORRESPONDIENTE AL MES DE ABRIL 2016</t>
  </si>
  <si>
    <t>6591</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</si>
  <si>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</si>
  <si>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</si>
  <si>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</si>
  <si>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</si>
  <si>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Ingresos Propios Dirección General del  DCA Y TN</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</si>
  <si>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</si>
  <si>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</si>
  <si>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</si>
  <si>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</si>
  <si>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</si>
  <si>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</si>
  <si>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</si>
  <si>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</si>
  <si>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</si>
  <si>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</si>
  <si>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</si>
  <si>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</si>
  <si>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</si>
  <si>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</si>
  <si>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</si>
  <si>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Dirección Financiera</t>
  </si>
  <si>
    <t>Elaborado:</t>
  </si>
  <si>
    <t>Aprobado:</t>
  </si>
  <si>
    <t xml:space="preserve"> VIAJES INTERNACIONALES</t>
  </si>
  <si>
    <t>Artículo 10, Numeral 12, Ley de Acceso a la Información Pública</t>
  </si>
  <si>
    <t>Directora: Silvia Lucrecia Ticum Pineda</t>
  </si>
  <si>
    <t xml:space="preserve">Horario de Atención: 08:00  hrs. a 16:30 hrs. </t>
  </si>
  <si>
    <t>Responsable de Actualización de la información: Heidy Yesenia Godínez Pérez</t>
  </si>
  <si>
    <t>Teléfono: 2207-9400</t>
  </si>
  <si>
    <t>Secretaría Presidencial de la Mujer -SEPREM-</t>
  </si>
  <si>
    <t>SIN MOVIMIENTO</t>
  </si>
  <si>
    <t>Dirección: 4ta. Calle 7-37 zona 1, Guatemala.</t>
  </si>
  <si>
    <t>Teléfono: 2207 9400</t>
  </si>
  <si>
    <t>SEPREM</t>
  </si>
  <si>
    <t>Jeanie Maritza Herrera Nájera</t>
  </si>
  <si>
    <t>5083108-9</t>
  </si>
  <si>
    <t>Director Técnico III</t>
  </si>
  <si>
    <t>Secretaria Presidencial de la Mujer</t>
  </si>
  <si>
    <t>VIENEN</t>
  </si>
  <si>
    <t>Mes de Actualización: Abril de 2024</t>
  </si>
  <si>
    <t>DEL 09/03/2024 AL 20/03/2024</t>
  </si>
  <si>
    <t>Ana Leticia Aguilar Theissen</t>
  </si>
  <si>
    <t>11.5</t>
  </si>
  <si>
    <t>Nueva York, Estados Unidos de América</t>
  </si>
  <si>
    <t>VL-5831</t>
  </si>
  <si>
    <t>FR05 No. Fondo Constitución 54165387; No. Entrada 55445240; CUR De Regularización No. 245</t>
  </si>
  <si>
    <t>DEL 09/03/2024 AL 29/03/2024</t>
  </si>
  <si>
    <t>500276-1</t>
  </si>
  <si>
    <t>Nueva York, Estados Unidos; París, Francia</t>
  </si>
  <si>
    <t>20.5</t>
  </si>
  <si>
    <t>VL-5848</t>
  </si>
  <si>
    <t>68° Período de Sesiones de la Condición Jurídica y Social de la Mujer (CSW por sus siglas en inglés). Se sostuvieron reuniones entre la Señora Vicepresidenta y otros actores internacionales relevantes como el Secretario General de Naciones Unidas, la Subsecretaria General de apoyo a la consolidación de la Paz, la representante del  Programa de Naciones Unidas para el Medio Ambiente (PNUMA), con el administrador y la directora regional del PNUD, y la directora ejecutiva de ONU Mujeres, se destacó el compromiso de Guatemala para la implementación de acciones para el fortalecimiento de la gobernabilidad, impulso del desarrollo económico y la protección de derechos humanos, así como también se trataron temas relacionados a la cooperación entre Guatemala y Naciones Unidas, fue posible generar espacios de diálogo de establecer acciones conjuntas para fortalecer alianzas para el empoderamiento de las mujeres y las niñas, la prevención de uniones tempranas y embarazo adolescente. Además, se sostuvieron reuniones Bilaterales con países como México y Redes como la Alianza Global por los Cuidados, Equality NOW LAC y organizaciones de sociedad civil de Guatemala.</t>
  </si>
  <si>
    <t xml:space="preserve">a) Participar en el 68° Período de Sesiones de la Condición Jurídica y Social  de la Mujer (CSW por sus siglas en inglés), realizado del 11 al 20 de marzo de 2024, en la sede de las Naciones Unidas de Nueva York, Estados Unidos de América. b) Participar en el Taller técnico para poner fin al matrimonio infantil convocado por el Fondo de Población de las Naciones Unidas y el Centro de Excelencia para Sistemas CRVS (CoE-CRVS) y el Programa Global, del 21 y 22 de marzo de 2024, en Nueva York, Estados Unidos y c) Participar en el Intercambio de alto nivel de los Mecanismos para el Adelanto de las Mujeres (MAMs) del 23 de marzo al 29 de marzo de 2024 en Paris, Francia. La participación en las tres actividades en mención permitió discutir y acordar elementos centrales orientados al avance de los derechos humanos de las mujeres, particularmente en temas vinculados con el empoderamiento de todas las mujeres y niñas, los sistemas de protección social, la violencia por razón de género, la prevención de embarazos en niñas y adolescentes, la transición digital y el ámbito de los cuidados. Asimismo, permitió identificar retos y oportunidades en el alcance de la equidad hombres y mujeres y el cierre de brechas de inequidad, así como conocer experiencias exitosas mediante intercambio bilateral y multilateral con los distintos representantes de los países.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</si>
</sst>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 #,##0.00\ _D_M_-;\-* #,##0.00\ _D_M_-;_-* &quot;-&quot;??\ _D_M_-;_-@_-"/>
    <numFmt numFmtId="167" formatCode="_-* #,##0.00\ &quot;DM&quot;_-;\-* #,##0.00\ &quot;DM&quot;_-;_-* &quot;-&quot;??\ &quot;DM&quot;_-;_-@_-"/>
    <numFmt numFmtId="168" formatCode="_-[$€]* #,##0.00_-;\-[$€]* #,##0.00_-;_-[$€]* &quot;-&quot;??_-;_-@_-"/>
  </numFmts>
  <fonts count="27">
    <font>
      <sz val="11"/>
      <color theme="1"/>
      <name val="Calibri"/>
      <family val="2"/>
      <scheme val="minor"/>
    </font>
    <font>
      <sz val="11"/>
      <color theme="1"/>
      <name val="Calibri"/>
      <family val="2"/>
      <scheme val="minor"/>
    </font>
    <font>
      <sz val="10"/>
      <name val="Arial"/>
      <family val="2"/>
    </font>
    <font>
      <b/>
      <sz val="12"/>
      <name val="Calibri"/>
      <family val="2"/>
    </font>
    <font>
      <sz val="10"/>
      <name val="Arial"/>
      <family val="2"/>
    </font>
    <font>
      <b/>
      <sz val="9"/>
      <color indexed="8"/>
      <name val="Arial"/>
      <family val="2"/>
    </font>
    <font>
      <sz val="9"/>
      <color indexed="8"/>
      <name val="Calibri"/>
      <family val="2"/>
    </font>
    <font>
      <sz val="9"/>
      <name val="Calibri"/>
      <family val="2"/>
    </font>
    <font>
      <b/>
      <sz val="11"/>
      <color indexed="8"/>
      <name val="Calibri"/>
      <family val="2"/>
    </font>
    <font>
      <sz val="10"/>
      <name val="Arial"/>
      <family val="2"/>
    </font>
    <font>
      <sz val="11"/>
      <color indexed="8"/>
      <name val="Calibri"/>
      <family val="2"/>
    </font>
    <font>
      <b/>
      <sz val="7"/>
      <color indexed="8"/>
      <name val="Albertus Medium"/>
      <family val="2"/>
    </font>
    <font>
      <b/>
      <sz val="7"/>
      <color theme="1"/>
      <name val="Albertus Medium"/>
      <family val="2"/>
    </font>
    <font>
      <b/>
      <sz val="11"/>
      <color theme="1"/>
      <name val="Albertus Medium"/>
      <family val="2"/>
    </font>
    <font>
      <b/>
      <sz val="12"/>
      <color theme="1"/>
      <name val="Albertus Medium"/>
      <family val="2"/>
    </font>
    <font>
      <b/>
      <sz val="14"/>
      <color theme="1"/>
      <name val="Albertus Medium"/>
      <family val="2"/>
    </font>
    <font>
      <b/>
      <sz val="16"/>
      <color theme="1"/>
      <name val="Albertus Medium"/>
      <family val="2"/>
    </font>
    <font>
      <sz val="11"/>
      <color theme="1"/>
      <name val="Albertus Medium"/>
      <family val="2"/>
    </font>
    <font>
      <sz val="14"/>
      <color theme="1"/>
      <name val="Albertus Medium"/>
      <family val="2"/>
    </font>
    <font>
      <sz val="8"/>
      <name val="Calibri"/>
      <family val="2"/>
      <scheme val="minor"/>
    </font>
    <font>
      <b/>
      <sz val="11"/>
      <color theme="1"/>
      <name val="Calibri"/>
      <family val="2"/>
      <scheme val="minor"/>
    </font>
    <font>
      <b/>
      <sz val="10"/>
      <color theme="1"/>
      <name val="Albertus Medium"/>
      <family val="2"/>
    </font>
    <font>
      <sz val="26"/>
      <name val="Calibri"/>
      <family val="2"/>
    </font>
    <font>
      <sz val="8"/>
      <name val="Calibri"/>
      <family val="2"/>
    </font>
    <font>
      <sz val="8"/>
      <color theme="1"/>
      <name val="Calibri"/>
      <family val="2"/>
      <scheme val="minor"/>
    </font>
    <font>
      <sz val="8.5"/>
      <name val="Calibri"/>
      <family val="2"/>
    </font>
    <font>
      <b/>
      <sz val="11"/>
      <color indexed="8"/>
      <name val="Albertus Medium"/>
      <family val="2"/>
    </font>
  </fonts>
  <fills count="7">
    <fill>
      <patternFill patternType="none"/>
    </fill>
    <fill>
      <patternFill patternType="gray125"/>
    </fill>
    <fill>
      <patternFill patternType="solid">
        <fgColor theme="0"/>
        <bgColor indexed="64"/>
      </patternFill>
    </fill>
    <fill>
      <patternFill patternType="solid">
        <fgColor theme="0" tint="-0.24994659260841701"/>
        <bgColor indexed="10"/>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14999847407452621"/>
        <bgColor indexed="1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8">
    <xf numFmtId="0" fontId="0" fillId="0" borderId="0"/>
    <xf numFmtId="0" fontId="1" fillId="0" borderId="0"/>
    <xf numFmtId="0" fontId="2" fillId="0" borderId="0"/>
    <xf numFmtId="0" fontId="4" fillId="0" borderId="0"/>
    <xf numFmtId="166"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4" fillId="0" borderId="0"/>
    <xf numFmtId="9" fontId="2" fillId="0" borderId="0" applyFont="0" applyFill="0" applyBorder="0" applyAlignment="0" applyProtection="0"/>
    <xf numFmtId="0" fontId="2" fillId="0" borderId="0"/>
    <xf numFmtId="0" fontId="9" fillId="0" borderId="0"/>
    <xf numFmtId="0" fontId="2" fillId="0" borderId="0"/>
    <xf numFmtId="166"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147">
    <xf numFmtId="0" fontId="0" fillId="0" borderId="0" xfId="0"/>
    <xf numFmtId="0" fontId="1" fillId="0" borderId="0" xfId="1"/>
    <xf numFmtId="0" fontId="1" fillId="0" borderId="0" xfId="1" applyAlignment="1">
      <alignment horizontal="center"/>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5" fillId="3" borderId="13" xfId="2" applyFont="1" applyFill="1" applyBorder="1" applyAlignment="1">
      <alignment horizontal="center" vertical="center" wrapText="1"/>
    </xf>
    <xf numFmtId="0" fontId="5" fillId="3" borderId="14" xfId="2" applyFont="1" applyFill="1" applyBorder="1" applyAlignment="1">
      <alignment horizontal="center" vertical="center" wrapText="1"/>
    </xf>
    <xf numFmtId="164" fontId="5" fillId="3" borderId="14" xfId="2" applyNumberFormat="1" applyFont="1" applyFill="1" applyBorder="1" applyAlignment="1">
      <alignment horizontal="center" vertical="center" wrapText="1"/>
    </xf>
    <xf numFmtId="0" fontId="5" fillId="3" borderId="15" xfId="2" applyFont="1" applyFill="1" applyBorder="1" applyAlignment="1">
      <alignment horizontal="center" vertical="center" wrapText="1"/>
    </xf>
    <xf numFmtId="49" fontId="6" fillId="0" borderId="16" xfId="1" applyNumberFormat="1" applyFont="1" applyBorder="1" applyAlignment="1">
      <alignment horizontal="center" vertical="center"/>
    </xf>
    <xf numFmtId="15" fontId="6" fillId="0" borderId="17" xfId="1" applyNumberFormat="1" applyFont="1" applyBorder="1" applyAlignment="1">
      <alignment horizontal="center" vertical="center"/>
    </xf>
    <xf numFmtId="0" fontId="6" fillId="0" borderId="17" xfId="1" applyFont="1" applyBorder="1" applyAlignment="1">
      <alignment horizontal="left" vertical="center" wrapText="1"/>
    </xf>
    <xf numFmtId="164" fontId="6" fillId="0" borderId="1" xfId="1" applyNumberFormat="1" applyFont="1" applyBorder="1" applyAlignment="1">
      <alignment horizontal="center" vertical="center"/>
    </xf>
    <xf numFmtId="0" fontId="6" fillId="0" borderId="18" xfId="12" applyFont="1" applyBorder="1" applyAlignment="1">
      <alignment horizontal="center" vertical="center"/>
    </xf>
    <xf numFmtId="49" fontId="6" fillId="0" borderId="19" xfId="1" applyNumberFormat="1" applyFont="1" applyBorder="1" applyAlignment="1">
      <alignment horizontal="center" vertical="center"/>
    </xf>
    <xf numFmtId="0" fontId="6" fillId="0" borderId="18" xfId="12" applyFont="1" applyBorder="1" applyAlignment="1">
      <alignment horizontal="center" vertical="center" wrapText="1"/>
    </xf>
    <xf numFmtId="0" fontId="6" fillId="0" borderId="1" xfId="1" applyFont="1" applyBorder="1" applyAlignment="1">
      <alignment horizontal="left" vertical="center" wrapText="1"/>
    </xf>
    <xf numFmtId="15" fontId="6" fillId="0" borderId="1" xfId="1" applyNumberFormat="1" applyFont="1" applyBorder="1" applyAlignment="1">
      <alignment horizontal="center" vertical="center"/>
    </xf>
    <xf numFmtId="0" fontId="7" fillId="0" borderId="1" xfId="1" applyFont="1" applyBorder="1" applyAlignment="1">
      <alignment horizontal="left" vertical="center" wrapText="1"/>
    </xf>
    <xf numFmtId="0" fontId="8" fillId="0" borderId="0" xfId="2" applyFont="1" applyAlignment="1">
      <alignment horizontal="center" vertical="center"/>
    </xf>
    <xf numFmtId="0" fontId="0" fillId="0" borderId="0" xfId="0" applyAlignment="1">
      <alignment horizontal="center"/>
    </xf>
    <xf numFmtId="164" fontId="8" fillId="0" borderId="0" xfId="2" applyNumberFormat="1" applyFont="1" applyAlignment="1">
      <alignment horizontal="center" vertical="center"/>
    </xf>
    <xf numFmtId="0" fontId="7" fillId="0" borderId="1" xfId="12" applyFont="1" applyBorder="1" applyAlignment="1">
      <alignment horizontal="justify" vertical="justify" wrapText="1"/>
    </xf>
    <xf numFmtId="49" fontId="6" fillId="0" borderId="19" xfId="12" applyNumberFormat="1" applyFont="1" applyBorder="1" applyAlignment="1">
      <alignment horizontal="center" vertical="center"/>
    </xf>
    <xf numFmtId="15" fontId="6" fillId="0" borderId="1" xfId="12" applyNumberFormat="1" applyFont="1" applyBorder="1" applyAlignment="1">
      <alignment horizontal="center" vertical="center"/>
    </xf>
    <xf numFmtId="0" fontId="6" fillId="0" borderId="17" xfId="12" applyFont="1" applyBorder="1" applyAlignment="1">
      <alignment horizontal="left" vertical="center" wrapText="1"/>
    </xf>
    <xf numFmtId="49" fontId="6" fillId="0" borderId="16" xfId="12" applyNumberFormat="1" applyFont="1" applyBorder="1" applyAlignment="1">
      <alignment horizontal="center" vertical="center"/>
    </xf>
    <xf numFmtId="15" fontId="6" fillId="0" borderId="17" xfId="12" applyNumberFormat="1" applyFont="1" applyBorder="1" applyAlignment="1">
      <alignment horizontal="center" vertical="center"/>
    </xf>
    <xf numFmtId="0" fontId="7" fillId="0" borderId="17" xfId="12" applyFont="1" applyBorder="1" applyAlignment="1">
      <alignment horizontal="justify" vertical="justify" wrapText="1"/>
    </xf>
    <xf numFmtId="164" fontId="8" fillId="4" borderId="1" xfId="2" applyNumberFormat="1" applyFont="1" applyFill="1" applyBorder="1" applyAlignment="1">
      <alignment vertical="center"/>
    </xf>
    <xf numFmtId="49" fontId="6" fillId="2" borderId="19" xfId="12" applyNumberFormat="1" applyFont="1" applyFill="1" applyBorder="1" applyAlignment="1">
      <alignment horizontal="center" vertical="center"/>
    </xf>
    <xf numFmtId="0" fontId="17" fillId="0" borderId="0" xfId="1" applyFont="1"/>
    <xf numFmtId="4" fontId="17" fillId="0" borderId="0" xfId="1" applyNumberFormat="1" applyFont="1"/>
    <xf numFmtId="0" fontId="17" fillId="0" borderId="0" xfId="0" applyFont="1"/>
    <xf numFmtId="0" fontId="17" fillId="0" borderId="0" xfId="1" applyFont="1" applyAlignment="1">
      <alignment horizontal="center" vertical="center"/>
    </xf>
    <xf numFmtId="0" fontId="13" fillId="0" borderId="0" xfId="1" applyFont="1" applyAlignment="1">
      <alignment horizontal="right"/>
    </xf>
    <xf numFmtId="0" fontId="13" fillId="0" borderId="0" xfId="0" applyFont="1"/>
    <xf numFmtId="0" fontId="13" fillId="0" borderId="23" xfId="1" applyFont="1" applyBorder="1"/>
    <xf numFmtId="0" fontId="13" fillId="0" borderId="24" xfId="1" applyFont="1" applyBorder="1"/>
    <xf numFmtId="0" fontId="13" fillId="0" borderId="0" xfId="1" applyFont="1"/>
    <xf numFmtId="0" fontId="17" fillId="0" borderId="0" xfId="1" applyFont="1" applyAlignment="1">
      <alignment horizontal="center"/>
    </xf>
    <xf numFmtId="0" fontId="13" fillId="0" borderId="23" xfId="1" applyFont="1" applyBorder="1" applyAlignment="1">
      <alignment horizontal="center"/>
    </xf>
    <xf numFmtId="0" fontId="13" fillId="0" borderId="0" xfId="0" applyFont="1" applyAlignment="1">
      <alignment horizontal="center"/>
    </xf>
    <xf numFmtId="165" fontId="17" fillId="0" borderId="0" xfId="1" applyNumberFormat="1" applyFont="1"/>
    <xf numFmtId="0" fontId="18" fillId="0" borderId="0" xfId="1" applyFont="1" applyAlignment="1">
      <alignment horizontal="center" wrapText="1"/>
    </xf>
    <xf numFmtId="0" fontId="13" fillId="0" borderId="40" xfId="1" applyFont="1" applyBorder="1"/>
    <xf numFmtId="0" fontId="13" fillId="0" borderId="25" xfId="1" applyFont="1" applyBorder="1"/>
    <xf numFmtId="44" fontId="20" fillId="0" borderId="0" xfId="1" applyNumberFormat="1" applyFont="1"/>
    <xf numFmtId="0" fontId="13" fillId="0" borderId="0" xfId="1" applyFont="1" applyAlignment="1">
      <alignment horizontal="center"/>
    </xf>
    <xf numFmtId="44" fontId="20" fillId="0" borderId="36" xfId="1" applyNumberFormat="1" applyFont="1" applyBorder="1"/>
    <xf numFmtId="164" fontId="21" fillId="0" borderId="23" xfId="1" applyNumberFormat="1" applyFont="1" applyBorder="1" applyAlignment="1">
      <alignment horizontal="center" vertical="center" wrapText="1"/>
    </xf>
    <xf numFmtId="0" fontId="12" fillId="5" borderId="23" xfId="1" applyFont="1" applyFill="1" applyBorder="1" applyAlignment="1">
      <alignment horizontal="center" vertical="center" wrapText="1"/>
    </xf>
    <xf numFmtId="0" fontId="12" fillId="5" borderId="24" xfId="1" applyFont="1" applyFill="1" applyBorder="1" applyAlignment="1">
      <alignment horizontal="center" vertical="center" wrapText="1"/>
    </xf>
    <xf numFmtId="0" fontId="12" fillId="5" borderId="40" xfId="1" applyFont="1" applyFill="1" applyBorder="1" applyAlignment="1">
      <alignment horizontal="center" vertical="center" wrapText="1"/>
    </xf>
    <xf numFmtId="0" fontId="12" fillId="5" borderId="25" xfId="1" applyFont="1" applyFill="1" applyBorder="1" applyAlignment="1">
      <alignment horizontal="center" vertical="center" wrapText="1"/>
    </xf>
    <xf numFmtId="0" fontId="11" fillId="6" borderId="14" xfId="2"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1" fillId="6" borderId="14" xfId="2" applyNumberFormat="1" applyFont="1" applyFill="1" applyBorder="1" applyAlignment="1">
      <alignment horizontal="center" vertical="center" wrapText="1"/>
    </xf>
    <xf numFmtId="0" fontId="12" fillId="5" borderId="14" xfId="1" applyFont="1" applyFill="1" applyBorder="1" applyAlignment="1">
      <alignment horizontal="center" vertical="center" wrapText="1"/>
    </xf>
    <xf numFmtId="0" fontId="12" fillId="5" borderId="41" xfId="1" applyFont="1" applyFill="1" applyBorder="1" applyAlignment="1">
      <alignment horizontal="center" vertical="center" wrapText="1"/>
    </xf>
    <xf numFmtId="164" fontId="23" fillId="0" borderId="17" xfId="12" applyNumberFormat="1" applyFont="1" applyBorder="1" applyAlignment="1">
      <alignment horizontal="center" vertical="center" wrapText="1"/>
    </xf>
    <xf numFmtId="49" fontId="23" fillId="0" borderId="17" xfId="12" applyNumberFormat="1" applyFont="1" applyBorder="1" applyAlignment="1">
      <alignment horizontal="center" vertical="center" wrapText="1"/>
    </xf>
    <xf numFmtId="164" fontId="23" fillId="0" borderId="17" xfId="12" applyNumberFormat="1" applyFont="1" applyBorder="1" applyAlignment="1">
      <alignment vertical="center" wrapText="1"/>
    </xf>
    <xf numFmtId="0" fontId="24" fillId="0" borderId="17" xfId="1" applyFont="1" applyBorder="1" applyAlignment="1">
      <alignment horizontal="center" vertical="center" wrapText="1"/>
    </xf>
    <xf numFmtId="14" fontId="24" fillId="0" borderId="17" xfId="1" applyNumberFormat="1" applyFont="1" applyBorder="1" applyAlignment="1">
      <alignment horizontal="center" vertical="center" wrapText="1"/>
    </xf>
    <xf numFmtId="164" fontId="23" fillId="0" borderId="30" xfId="12" applyNumberFormat="1" applyFont="1" applyBorder="1" applyAlignment="1">
      <alignment horizontal="center" vertical="center" wrapText="1"/>
    </xf>
    <xf numFmtId="49" fontId="25" fillId="0" borderId="17" xfId="12" applyNumberFormat="1" applyFont="1" applyBorder="1" applyAlignment="1">
      <alignment horizontal="justify" vertical="center" wrapText="1"/>
    </xf>
    <xf numFmtId="164" fontId="23" fillId="0" borderId="45" xfId="12" applyNumberFormat="1" applyFont="1" applyBorder="1" applyAlignment="1">
      <alignment horizontal="center" vertical="center" wrapText="1"/>
    </xf>
    <xf numFmtId="49" fontId="23" fillId="0" borderId="45" xfId="12" applyNumberFormat="1" applyFont="1" applyBorder="1" applyAlignment="1">
      <alignment horizontal="center" vertical="center" wrapText="1"/>
    </xf>
    <xf numFmtId="164" fontId="23" fillId="0" borderId="45" xfId="12" applyNumberFormat="1" applyFont="1" applyBorder="1" applyAlignment="1">
      <alignment vertical="center" wrapText="1"/>
    </xf>
    <xf numFmtId="0" fontId="24" fillId="0" borderId="45" xfId="1" applyFont="1" applyBorder="1" applyAlignment="1">
      <alignment horizontal="center" vertical="center" wrapText="1"/>
    </xf>
    <xf numFmtId="14" fontId="24" fillId="0" borderId="45" xfId="1" applyNumberFormat="1" applyFont="1" applyBorder="1" applyAlignment="1">
      <alignment horizontal="center" vertical="center" wrapText="1"/>
    </xf>
    <xf numFmtId="49" fontId="23" fillId="0" borderId="45" xfId="12" applyNumberFormat="1" applyFont="1" applyBorder="1" applyAlignment="1">
      <alignment horizontal="justify" vertical="center" wrapText="1"/>
    </xf>
    <xf numFmtId="164" fontId="23" fillId="0" borderId="46" xfId="12" applyNumberFormat="1" applyFont="1" applyBorder="1" applyAlignment="1">
      <alignment horizontal="center" vertical="center" wrapText="1"/>
    </xf>
    <xf numFmtId="44" fontId="13" fillId="0" borderId="36" xfId="1" applyNumberFormat="1" applyFont="1" applyBorder="1" applyAlignment="1">
      <alignment horizontal="center" vertical="center" wrapText="1"/>
    </xf>
    <xf numFmtId="0" fontId="8" fillId="4" borderId="1" xfId="2" applyFont="1" applyFill="1" applyBorder="1" applyAlignment="1">
      <alignment horizontal="center" vertical="center"/>
    </xf>
    <xf numFmtId="0" fontId="3" fillId="0" borderId="10" xfId="2" applyFont="1" applyBorder="1" applyAlignment="1">
      <alignment horizontal="center" wrapText="1"/>
    </xf>
    <xf numFmtId="0" fontId="3" fillId="0" borderId="11" xfId="2" applyFont="1" applyBorder="1" applyAlignment="1">
      <alignment horizontal="center" wrapText="1"/>
    </xf>
    <xf numFmtId="0" fontId="3" fillId="0" borderId="12" xfId="2" applyFont="1" applyBorder="1" applyAlignment="1">
      <alignment horizontal="center" wrapText="1"/>
    </xf>
    <xf numFmtId="0" fontId="3" fillId="0" borderId="5" xfId="2" applyFont="1" applyBorder="1" applyAlignment="1">
      <alignment horizontal="center" wrapText="1"/>
    </xf>
    <xf numFmtId="0" fontId="3" fillId="0" borderId="6" xfId="2" applyFont="1" applyBorder="1" applyAlignment="1">
      <alignment horizontal="center" wrapText="1"/>
    </xf>
    <xf numFmtId="0" fontId="3" fillId="0" borderId="7" xfId="2" applyFont="1" applyBorder="1" applyAlignment="1">
      <alignment horizontal="center" wrapText="1"/>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3" fillId="0" borderId="0" xfId="2" applyFont="1" applyAlignment="1">
      <alignment horizontal="center" vertical="top" wrapText="1"/>
    </xf>
    <xf numFmtId="0" fontId="2" fillId="0" borderId="0" xfId="2" applyAlignment="1">
      <alignment horizontal="center" vertical="top" wrapText="1"/>
    </xf>
    <xf numFmtId="0" fontId="2" fillId="0" borderId="0" xfId="2" applyAlignment="1">
      <alignment horizontal="center" wrapText="1"/>
    </xf>
    <xf numFmtId="14" fontId="22" fillId="2" borderId="5" xfId="12" applyNumberFormat="1" applyFont="1" applyFill="1" applyBorder="1" applyAlignment="1">
      <alignment horizontal="center" vertical="center" wrapText="1"/>
    </xf>
    <xf numFmtId="14" fontId="22" fillId="2" borderId="6" xfId="12" applyNumberFormat="1" applyFont="1" applyFill="1" applyBorder="1" applyAlignment="1">
      <alignment horizontal="center" vertical="center" wrapText="1"/>
    </xf>
    <xf numFmtId="14" fontId="22" fillId="2" borderId="7" xfId="12" applyNumberFormat="1" applyFont="1" applyFill="1" applyBorder="1" applyAlignment="1">
      <alignment horizontal="center" vertical="center" wrapText="1"/>
    </xf>
    <xf numFmtId="14" fontId="22" fillId="2" borderId="10" xfId="12" applyNumberFormat="1" applyFont="1" applyFill="1" applyBorder="1" applyAlignment="1">
      <alignment horizontal="center" vertical="center" wrapText="1"/>
    </xf>
    <xf numFmtId="14" fontId="22" fillId="2" borderId="11" xfId="12" applyNumberFormat="1" applyFont="1" applyFill="1" applyBorder="1" applyAlignment="1">
      <alignment horizontal="center" vertical="center" wrapText="1"/>
    </xf>
    <xf numFmtId="14" fontId="22" fillId="2" borderId="12" xfId="12" applyNumberFormat="1" applyFont="1" applyFill="1" applyBorder="1" applyAlignment="1">
      <alignment horizontal="center" vertical="center" wrapText="1"/>
    </xf>
    <xf numFmtId="0" fontId="13" fillId="0" borderId="22" xfId="1" applyFont="1" applyBorder="1" applyAlignment="1">
      <alignment horizontal="center"/>
    </xf>
    <xf numFmtId="0" fontId="13" fillId="0" borderId="23" xfId="1" applyFont="1" applyBorder="1" applyAlignment="1">
      <alignment horizontal="center"/>
    </xf>
    <xf numFmtId="165" fontId="13" fillId="0" borderId="40" xfId="1" applyNumberFormat="1" applyFont="1" applyBorder="1" applyAlignment="1">
      <alignment horizontal="center"/>
    </xf>
    <xf numFmtId="165" fontId="13" fillId="0" borderId="25" xfId="1" applyNumberFormat="1" applyFont="1" applyBorder="1" applyAlignment="1">
      <alignment horizontal="center"/>
    </xf>
    <xf numFmtId="0" fontId="14" fillId="0" borderId="0" xfId="1" applyFont="1" applyAlignment="1">
      <alignment horizontal="center" wrapText="1"/>
    </xf>
    <xf numFmtId="0" fontId="14" fillId="0" borderId="28" xfId="0" applyFont="1" applyBorder="1" applyAlignment="1">
      <alignment horizontal="left" vertical="center"/>
    </xf>
    <xf numFmtId="0" fontId="14" fillId="0" borderId="3" xfId="0" applyFont="1" applyBorder="1" applyAlignment="1">
      <alignment horizontal="left" vertical="center"/>
    </xf>
    <xf numFmtId="0" fontId="14" fillId="0" borderId="21" xfId="0" applyFont="1" applyBorder="1" applyAlignment="1">
      <alignment horizontal="left" vertical="center"/>
    </xf>
    <xf numFmtId="0" fontId="14" fillId="0" borderId="33"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14" fillId="0" borderId="0" xfId="1" applyFont="1" applyAlignment="1">
      <alignment horizontal="center" vertical="top" wrapText="1"/>
    </xf>
    <xf numFmtId="0" fontId="12" fillId="5" borderId="22" xfId="1" applyFont="1" applyFill="1" applyBorder="1" applyAlignment="1">
      <alignment horizontal="center" vertical="center" wrapText="1"/>
    </xf>
    <xf numFmtId="0" fontId="12" fillId="5" borderId="23" xfId="1" applyFont="1" applyFill="1" applyBorder="1" applyAlignment="1">
      <alignment horizontal="center" vertical="center" wrapText="1"/>
    </xf>
    <xf numFmtId="0" fontId="12" fillId="5" borderId="37" xfId="1" applyFont="1" applyFill="1" applyBorder="1" applyAlignment="1">
      <alignment horizontal="center" vertical="center" wrapText="1"/>
    </xf>
    <xf numFmtId="0" fontId="12" fillId="5" borderId="25" xfId="1" applyFont="1" applyFill="1" applyBorder="1" applyAlignment="1">
      <alignment horizontal="center" vertical="center" wrapText="1"/>
    </xf>
    <xf numFmtId="0" fontId="11" fillId="6" borderId="13" xfId="2" applyFont="1" applyFill="1" applyBorder="1" applyAlignment="1">
      <alignment horizontal="center" vertical="center" wrapText="1"/>
    </xf>
    <xf numFmtId="0" fontId="11" fillId="6" borderId="14" xfId="2" applyFont="1" applyFill="1" applyBorder="1" applyAlignment="1">
      <alignment horizontal="center" vertical="center" wrapText="1"/>
    </xf>
    <xf numFmtId="0" fontId="26" fillId="0" borderId="37" xfId="2" applyFont="1" applyBorder="1" applyAlignment="1">
      <alignment horizontal="center" vertical="center" wrapText="1"/>
    </xf>
    <xf numFmtId="0" fontId="26" fillId="0" borderId="38" xfId="2" applyFont="1" applyBorder="1" applyAlignment="1">
      <alignment horizontal="center" vertical="center" wrapText="1"/>
    </xf>
    <xf numFmtId="0" fontId="12" fillId="0" borderId="38" xfId="1" applyFont="1" applyBorder="1" applyAlignment="1">
      <alignment horizontal="center" vertical="center" wrapText="1"/>
    </xf>
    <xf numFmtId="0" fontId="12" fillId="0" borderId="39" xfId="1" applyFont="1" applyBorder="1" applyAlignment="1">
      <alignment horizontal="center" vertical="center" wrapText="1"/>
    </xf>
    <xf numFmtId="164" fontId="19" fillId="0" borderId="8" xfId="12" applyNumberFormat="1" applyFont="1" applyBorder="1" applyAlignment="1">
      <alignment horizontal="center" vertical="center" wrapText="1"/>
    </xf>
    <xf numFmtId="164" fontId="19" fillId="0" borderId="44" xfId="12" applyNumberFormat="1" applyFont="1" applyBorder="1" applyAlignment="1">
      <alignment horizontal="center" vertical="center" wrapText="1"/>
    </xf>
    <xf numFmtId="0" fontId="13" fillId="0" borderId="37" xfId="1" applyFont="1" applyBorder="1" applyAlignment="1">
      <alignment horizontal="center"/>
    </xf>
    <xf numFmtId="0" fontId="13" fillId="0" borderId="38" xfId="1" applyFont="1" applyBorder="1" applyAlignment="1">
      <alignment horizontal="center"/>
    </xf>
    <xf numFmtId="0" fontId="13" fillId="0" borderId="39" xfId="1" applyFont="1" applyBorder="1" applyAlignment="1">
      <alignment horizontal="center"/>
    </xf>
    <xf numFmtId="0" fontId="1" fillId="0" borderId="37" xfId="1" applyBorder="1" applyAlignment="1">
      <alignment horizontal="center"/>
    </xf>
    <xf numFmtId="0" fontId="1" fillId="0" borderId="38" xfId="1" applyBorder="1" applyAlignment="1">
      <alignment horizontal="center"/>
    </xf>
    <xf numFmtId="0" fontId="1" fillId="0" borderId="39" xfId="1" applyBorder="1" applyAlignment="1">
      <alignment horizont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0" xfId="0" applyFont="1" applyBorder="1" applyAlignment="1">
      <alignment horizontal="center" vertical="center"/>
    </xf>
    <xf numFmtId="0" fontId="15" fillId="0" borderId="28" xfId="0" applyFont="1" applyBorder="1" applyAlignment="1">
      <alignment horizontal="center" vertical="center"/>
    </xf>
    <xf numFmtId="0" fontId="15" fillId="0" borderId="3" xfId="0" applyFont="1" applyBorder="1" applyAlignment="1">
      <alignment horizontal="center" vertical="center"/>
    </xf>
    <xf numFmtId="0" fontId="15" fillId="0" borderId="21" xfId="0" applyFont="1" applyBorder="1" applyAlignment="1">
      <alignment horizontal="center" vertical="center"/>
    </xf>
    <xf numFmtId="0" fontId="14" fillId="0" borderId="28"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21" xfId="0" applyFont="1" applyBorder="1" applyAlignment="1">
      <alignment horizontal="left" vertical="center" wrapText="1"/>
    </xf>
    <xf numFmtId="0" fontId="16" fillId="0" borderId="31" xfId="0" applyFont="1" applyBorder="1" applyAlignment="1">
      <alignment horizontal="center"/>
    </xf>
    <xf numFmtId="0" fontId="16" fillId="0" borderId="29" xfId="0" applyFont="1" applyBorder="1" applyAlignment="1">
      <alignment horizontal="center"/>
    </xf>
    <xf numFmtId="0" fontId="16" fillId="0" borderId="32" xfId="0" applyFont="1" applyBorder="1" applyAlignment="1">
      <alignment horizontal="center"/>
    </xf>
    <xf numFmtId="0" fontId="14" fillId="0" borderId="28" xfId="0" applyFont="1" applyBorder="1" applyAlignment="1">
      <alignment horizontal="left" wrapText="1"/>
    </xf>
    <xf numFmtId="0" fontId="14" fillId="0" borderId="3" xfId="0" applyFont="1" applyBorder="1" applyAlignment="1">
      <alignment horizontal="left" wrapText="1"/>
    </xf>
    <xf numFmtId="0" fontId="14" fillId="0" borderId="4" xfId="0" applyFont="1" applyBorder="1" applyAlignment="1">
      <alignment horizontal="left" wrapText="1"/>
    </xf>
    <xf numFmtId="0" fontId="14" fillId="0" borderId="28" xfId="0" applyFont="1" applyBorder="1" applyAlignment="1">
      <alignment vertical="center"/>
    </xf>
    <xf numFmtId="0" fontId="14" fillId="0" borderId="3" xfId="0" applyFont="1" applyBorder="1" applyAlignment="1">
      <alignment vertical="center"/>
    </xf>
    <xf numFmtId="0" fontId="14" fillId="0" borderId="21" xfId="0" applyFont="1" applyBorder="1" applyAlignment="1">
      <alignment vertical="center"/>
    </xf>
    <xf numFmtId="164" fontId="19" fillId="0" borderId="43" xfId="12" applyNumberFormat="1" applyFont="1" applyBorder="1" applyAlignment="1">
      <alignment horizontal="center" vertical="center" wrapText="1"/>
    </xf>
    <xf numFmtId="164" fontId="19" fillId="0" borderId="42" xfId="12" applyNumberFormat="1" applyFont="1" applyBorder="1" applyAlignment="1">
      <alignment horizontal="center" vertical="center" wrapText="1"/>
    </xf>
  </cellXfs>
  <cellStyles count="48">
    <cellStyle name="Euro" xfId="16" xr:uid="{00000000-0005-0000-0000-000000000000}"/>
    <cellStyle name="Millares 2" xfId="4" xr:uid="{00000000-0005-0000-0000-000001000000}"/>
    <cellStyle name="Millares 2 2" xfId="17" xr:uid="{00000000-0005-0000-0000-000002000000}"/>
    <cellStyle name="Millares 2 2 2" xfId="18" xr:uid="{00000000-0005-0000-0000-000003000000}"/>
    <cellStyle name="Millares 2 3" xfId="19" xr:uid="{00000000-0005-0000-0000-000004000000}"/>
    <cellStyle name="Millares 2 4" xfId="15" xr:uid="{00000000-0005-0000-0000-000005000000}"/>
    <cellStyle name="Millares 3" xfId="5" xr:uid="{00000000-0005-0000-0000-000006000000}"/>
    <cellStyle name="Millares 3 2" xfId="20" xr:uid="{00000000-0005-0000-0000-000007000000}"/>
    <cellStyle name="Millares 3 2 2" xfId="35" xr:uid="{00000000-0005-0000-0000-000008000000}"/>
    <cellStyle name="Millares 3 2 2 2" xfId="44" xr:uid="{28572FE3-C812-4853-8C79-F6A68CE9D954}"/>
    <cellStyle name="Millares 4" xfId="21" xr:uid="{00000000-0005-0000-0000-000009000000}"/>
    <cellStyle name="Millares 4 2" xfId="36" xr:uid="{00000000-0005-0000-0000-00000A000000}"/>
    <cellStyle name="Millares 4 2 2" xfId="45" xr:uid="{207238F0-64B4-4519-848E-0374E29A8A00}"/>
    <cellStyle name="Millares 5" xfId="22" xr:uid="{00000000-0005-0000-0000-00000B000000}"/>
    <cellStyle name="Millares 5 2" xfId="37" xr:uid="{00000000-0005-0000-0000-00000C000000}"/>
    <cellStyle name="Millares 5 2 2" xfId="46" xr:uid="{9C269A3B-150D-40EB-BF47-4F04190126E2}"/>
    <cellStyle name="Millares 5 3" xfId="38" xr:uid="{5D7065FB-89C9-4FD2-9B32-CCAFEEFF7A2B}"/>
    <cellStyle name="Moneda 2" xfId="6" xr:uid="{00000000-0005-0000-0000-00000D000000}"/>
    <cellStyle name="Moneda 2 2" xfId="23" xr:uid="{00000000-0005-0000-0000-00000E000000}"/>
    <cellStyle name="Moneda 2 2 2" xfId="39" xr:uid="{B3AF7186-F12D-4BAB-A6EE-E966F668956C}"/>
    <cellStyle name="Moneda 3" xfId="24" xr:uid="{00000000-0005-0000-0000-00000F000000}"/>
    <cellStyle name="Moneda 3 2" xfId="25" xr:uid="{00000000-0005-0000-0000-000010000000}"/>
    <cellStyle name="Moneda 3 2 2" xfId="41" xr:uid="{20D69F73-43F4-467C-99F1-13353354BC87}"/>
    <cellStyle name="Moneda 3 3" xfId="40" xr:uid="{A74FBA01-46AC-45C9-A11C-E2870AA15F20}"/>
    <cellStyle name="Moneda 4" xfId="26" xr:uid="{00000000-0005-0000-0000-000011000000}"/>
    <cellStyle name="Moneda 4 2" xfId="42" xr:uid="{44B57CA8-5AF7-4047-8041-B6272B1D9A63}"/>
    <cellStyle name="Moneda 5" xfId="27" xr:uid="{00000000-0005-0000-0000-000012000000}"/>
    <cellStyle name="Moneda 5 2" xfId="43" xr:uid="{AC6BEDDA-DF77-4142-A66E-5B366283A2B1}"/>
    <cellStyle name="Moneda 6" xfId="47" xr:uid="{A412DFA5-89A2-4CD4-8FCD-A4E9EF82ADAD}"/>
    <cellStyle name="Normal" xfId="0" builtinId="0"/>
    <cellStyle name="Normal 2" xfId="1" xr:uid="{00000000-0005-0000-0000-000014000000}"/>
    <cellStyle name="Normal 2 2" xfId="3" xr:uid="{00000000-0005-0000-0000-000015000000}"/>
    <cellStyle name="Normal 2 2 2" xfId="12" xr:uid="{00000000-0005-0000-0000-000016000000}"/>
    <cellStyle name="Normal 2 2 2 2" xfId="29" xr:uid="{00000000-0005-0000-0000-000017000000}"/>
    <cellStyle name="Normal 2 2 2 3" xfId="30" xr:uid="{00000000-0005-0000-0000-000018000000}"/>
    <cellStyle name="Normal 2 2 3" xfId="28" xr:uid="{00000000-0005-0000-0000-000019000000}"/>
    <cellStyle name="Normal 2 3" xfId="7" xr:uid="{00000000-0005-0000-0000-00001A000000}"/>
    <cellStyle name="Normal 2 3 2" xfId="32" xr:uid="{00000000-0005-0000-0000-00001B000000}"/>
    <cellStyle name="Normal 2 3 3" xfId="31" xr:uid="{00000000-0005-0000-0000-00001C000000}"/>
    <cellStyle name="Normal 2 4" xfId="8" xr:uid="{00000000-0005-0000-0000-00001D000000}"/>
    <cellStyle name="Normal 2 5" xfId="9" xr:uid="{00000000-0005-0000-0000-00001E000000}"/>
    <cellStyle name="Normal 3" xfId="2" xr:uid="{00000000-0005-0000-0000-00001F000000}"/>
    <cellStyle name="Normal 3 2" xfId="33" xr:uid="{00000000-0005-0000-0000-000020000000}"/>
    <cellStyle name="Normal 4" xfId="10" xr:uid="{00000000-0005-0000-0000-000021000000}"/>
    <cellStyle name="Normal 4 2" xfId="34" xr:uid="{00000000-0005-0000-0000-000022000000}"/>
    <cellStyle name="Normal 5" xfId="13" xr:uid="{00000000-0005-0000-0000-000023000000}"/>
    <cellStyle name="Normal 5 2" xfId="14" xr:uid="{00000000-0005-0000-0000-000024000000}"/>
    <cellStyle name="Porcentual 2" xfId="1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41</xdr:row>
      <xdr:rowOff>9525</xdr:rowOff>
    </xdr:from>
    <xdr:to>
      <xdr:col>4</xdr:col>
      <xdr:colOff>228599</xdr:colOff>
      <xdr:row>43</xdr:row>
      <xdr:rowOff>221318</xdr:rowOff>
    </xdr:to>
    <xdr:pic>
      <xdr:nvPicPr>
        <xdr:cNvPr id="2" name="Imagen 1">
          <a:extLst>
            <a:ext uri="{FF2B5EF4-FFF2-40B4-BE49-F238E27FC236}">
              <a16:creationId xmlns:a16="http://schemas.microsoft.com/office/drawing/2014/main" id="{43B870D4-8DFC-4338-AED0-CA724F3050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9840575"/>
          <a:ext cx="1657349" cy="659468"/>
        </a:xfrm>
        <a:prstGeom prst="rect">
          <a:avLst/>
        </a:prstGeom>
      </xdr:spPr>
    </xdr:pic>
    <xdr:clientData/>
  </xdr:twoCellAnchor>
  <xdr:twoCellAnchor editAs="oneCell">
    <xdr:from>
      <xdr:col>1</xdr:col>
      <xdr:colOff>57150</xdr:colOff>
      <xdr:row>0</xdr:row>
      <xdr:rowOff>9525</xdr:rowOff>
    </xdr:from>
    <xdr:to>
      <xdr:col>4</xdr:col>
      <xdr:colOff>228599</xdr:colOff>
      <xdr:row>3</xdr:row>
      <xdr:rowOff>173693</xdr:rowOff>
    </xdr:to>
    <xdr:pic>
      <xdr:nvPicPr>
        <xdr:cNvPr id="3" name="Imagen 2">
          <a:extLst>
            <a:ext uri="{FF2B5EF4-FFF2-40B4-BE49-F238E27FC236}">
              <a16:creationId xmlns:a16="http://schemas.microsoft.com/office/drawing/2014/main" id="{31970150-7A0B-41BD-BC1D-0988D80D4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9525"/>
          <a:ext cx="1657349" cy="707093"/>
        </a:xfrm>
        <a:prstGeom prst="rect">
          <a:avLst/>
        </a:prstGeom>
      </xdr:spPr>
    </xdr:pic>
    <xdr:clientData/>
  </xdr:twoCellAnchor>
  <xdr:twoCellAnchor editAs="oneCell">
    <xdr:from>
      <xdr:col>6</xdr:col>
      <xdr:colOff>504825</xdr:colOff>
      <xdr:row>18</xdr:row>
      <xdr:rowOff>419100</xdr:rowOff>
    </xdr:from>
    <xdr:to>
      <xdr:col>10</xdr:col>
      <xdr:colOff>647699</xdr:colOff>
      <xdr:row>20</xdr:row>
      <xdr:rowOff>171449</xdr:rowOff>
    </xdr:to>
    <xdr:pic>
      <xdr:nvPicPr>
        <xdr:cNvPr id="4" name="Imagen 3">
          <a:extLst>
            <a:ext uri="{FF2B5EF4-FFF2-40B4-BE49-F238E27FC236}">
              <a16:creationId xmlns:a16="http://schemas.microsoft.com/office/drawing/2014/main" id="{B7AB5388-BF51-4594-8229-F6E0D2C7FCF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24300" y="9363075"/>
          <a:ext cx="3667124" cy="495299"/>
        </a:xfrm>
        <a:prstGeom prst="rect">
          <a:avLst/>
        </a:prstGeom>
      </xdr:spPr>
    </xdr:pic>
    <xdr:clientData/>
  </xdr:twoCellAnchor>
  <xdr:twoCellAnchor editAs="oneCell">
    <xdr:from>
      <xdr:col>6</xdr:col>
      <xdr:colOff>457200</xdr:colOff>
      <xdr:row>66</xdr:row>
      <xdr:rowOff>0</xdr:rowOff>
    </xdr:from>
    <xdr:to>
      <xdr:col>10</xdr:col>
      <xdr:colOff>600074</xdr:colOff>
      <xdr:row>67</xdr:row>
      <xdr:rowOff>47624</xdr:rowOff>
    </xdr:to>
    <xdr:pic>
      <xdr:nvPicPr>
        <xdr:cNvPr id="5" name="Imagen 4">
          <a:extLst>
            <a:ext uri="{FF2B5EF4-FFF2-40B4-BE49-F238E27FC236}">
              <a16:creationId xmlns:a16="http://schemas.microsoft.com/office/drawing/2014/main" id="{35472020-8F7A-422F-9334-8DE942527CF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76675" y="25126950"/>
          <a:ext cx="3667124" cy="495299"/>
        </a:xfrm>
        <a:prstGeom prst="rect">
          <a:avLst/>
        </a:prstGeom>
      </xdr:spPr>
    </xdr:pic>
    <xdr:clientData/>
  </xdr:twoCellAnchor>
  <xdr:oneCellAnchor>
    <xdr:from>
      <xdr:col>1</xdr:col>
      <xdr:colOff>57150</xdr:colOff>
      <xdr:row>21</xdr:row>
      <xdr:rowOff>9525</xdr:rowOff>
    </xdr:from>
    <xdr:ext cx="1657349" cy="707093"/>
    <xdr:pic>
      <xdr:nvPicPr>
        <xdr:cNvPr id="6" name="Imagen 5">
          <a:extLst>
            <a:ext uri="{FF2B5EF4-FFF2-40B4-BE49-F238E27FC236}">
              <a16:creationId xmlns:a16="http://schemas.microsoft.com/office/drawing/2014/main" id="{9947D598-D5C6-4C41-9CAB-7EC65C3289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9896475"/>
          <a:ext cx="1657349" cy="707093"/>
        </a:xfrm>
        <a:prstGeom prst="rect">
          <a:avLst/>
        </a:prstGeom>
      </xdr:spPr>
    </xdr:pic>
    <xdr:clientData/>
  </xdr:oneCellAnchor>
  <xdr:oneCellAnchor>
    <xdr:from>
      <xdr:col>6</xdr:col>
      <xdr:colOff>600075</xdr:colOff>
      <xdr:row>40</xdr:row>
      <xdr:rowOff>361950</xdr:rowOff>
    </xdr:from>
    <xdr:ext cx="3771900" cy="447675"/>
    <xdr:pic>
      <xdr:nvPicPr>
        <xdr:cNvPr id="7" name="Imagen 6">
          <a:extLst>
            <a:ext uri="{FF2B5EF4-FFF2-40B4-BE49-F238E27FC236}">
              <a16:creationId xmlns:a16="http://schemas.microsoft.com/office/drawing/2014/main" id="{E98EE7EC-51CD-45BB-80E6-8EBA345B5C4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8868"/>
        <a:stretch/>
      </xdr:blipFill>
      <xdr:spPr>
        <a:xfrm>
          <a:off x="4019550" y="19345275"/>
          <a:ext cx="3771900" cy="447675"/>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31"/>
  <sheetViews>
    <sheetView workbookViewId="0">
      <selection activeCell="C15" sqref="C15"/>
    </sheetView>
  </sheetViews>
  <sheetFormatPr baseColWidth="10" defaultRowHeight="15"/>
  <cols>
    <col min="1" max="1" width="11.42578125" style="1"/>
    <col min="2" max="2" width="11.42578125" style="2"/>
    <col min="3" max="3" width="29.28515625" style="1" customWidth="1"/>
    <col min="4" max="4" width="32.42578125" style="1" customWidth="1"/>
    <col min="5" max="5" width="15.28515625" style="1" customWidth="1"/>
    <col min="6" max="6" width="11" style="1" bestFit="1" customWidth="1"/>
    <col min="7" max="16384" width="11.42578125" style="1"/>
  </cols>
  <sheetData>
    <row r="7" spans="1:6" ht="15.75" thickBot="1"/>
    <row r="8" spans="1:6" ht="15.75">
      <c r="A8" s="80" t="s">
        <v>29</v>
      </c>
      <c r="B8" s="81"/>
      <c r="C8" s="81"/>
      <c r="D8" s="81"/>
      <c r="E8" s="81"/>
      <c r="F8" s="82"/>
    </row>
    <row r="9" spans="1:6" ht="15.75">
      <c r="A9" s="83" t="s">
        <v>0</v>
      </c>
      <c r="B9" s="84"/>
      <c r="C9" s="84"/>
      <c r="D9" s="84"/>
      <c r="E9" s="84"/>
      <c r="F9" s="85"/>
    </row>
    <row r="10" spans="1:6" ht="15.75">
      <c r="A10" s="3"/>
      <c r="B10" s="4"/>
      <c r="C10" s="86" t="s">
        <v>1</v>
      </c>
      <c r="D10" s="87"/>
      <c r="E10" s="4"/>
      <c r="F10" s="5"/>
    </row>
    <row r="11" spans="1:6" ht="15.75">
      <c r="A11" s="3"/>
      <c r="B11" s="4"/>
      <c r="C11" s="84" t="s">
        <v>30</v>
      </c>
      <c r="D11" s="88"/>
      <c r="E11" s="4"/>
      <c r="F11" s="5"/>
    </row>
    <row r="12" spans="1:6" ht="15.75">
      <c r="A12" s="3"/>
      <c r="B12" s="4"/>
      <c r="C12" s="86" t="s">
        <v>31</v>
      </c>
      <c r="D12" s="87"/>
      <c r="E12" s="4"/>
      <c r="F12" s="5"/>
    </row>
    <row r="13" spans="1:6" ht="16.5" thickBot="1">
      <c r="A13" s="77" t="s">
        <v>38</v>
      </c>
      <c r="B13" s="78"/>
      <c r="C13" s="78"/>
      <c r="D13" s="78"/>
      <c r="E13" s="78"/>
      <c r="F13" s="79"/>
    </row>
    <row r="14" spans="1:6" ht="16.5" thickBot="1">
      <c r="A14" s="77"/>
      <c r="B14" s="78"/>
      <c r="C14" s="78"/>
      <c r="D14" s="78"/>
      <c r="E14" s="78"/>
      <c r="F14" s="79"/>
    </row>
    <row r="15" spans="1:6">
      <c r="A15" s="6" t="s">
        <v>32</v>
      </c>
      <c r="B15" s="7" t="s">
        <v>33</v>
      </c>
      <c r="C15" s="7" t="s">
        <v>34</v>
      </c>
      <c r="D15" s="7" t="s">
        <v>35</v>
      </c>
      <c r="E15" s="8" t="s">
        <v>36</v>
      </c>
      <c r="F15" s="9" t="s">
        <v>37</v>
      </c>
    </row>
    <row r="16" spans="1:6" ht="108">
      <c r="A16" s="10" t="s">
        <v>39</v>
      </c>
      <c r="B16" s="11">
        <v>42418</v>
      </c>
      <c r="C16" s="26" t="s">
        <v>44</v>
      </c>
      <c r="D16" s="23" t="s">
        <v>40</v>
      </c>
      <c r="E16" s="13">
        <v>600</v>
      </c>
      <c r="F16" s="14">
        <v>245</v>
      </c>
    </row>
    <row r="17" spans="1:6" ht="84">
      <c r="A17" s="31" t="s">
        <v>45</v>
      </c>
      <c r="B17" s="25">
        <v>42429</v>
      </c>
      <c r="C17" s="26" t="s">
        <v>46</v>
      </c>
      <c r="D17" s="23" t="s">
        <v>47</v>
      </c>
      <c r="E17" s="13">
        <v>232.94</v>
      </c>
      <c r="F17" s="14">
        <v>199</v>
      </c>
    </row>
    <row r="18" spans="1:6" ht="72">
      <c r="A18" s="24" t="s">
        <v>41</v>
      </c>
      <c r="B18" s="25">
        <v>42431</v>
      </c>
      <c r="C18" s="26" t="s">
        <v>42</v>
      </c>
      <c r="D18" s="23" t="s">
        <v>43</v>
      </c>
      <c r="E18" s="13">
        <v>695</v>
      </c>
      <c r="F18" s="14">
        <v>245</v>
      </c>
    </row>
    <row r="19" spans="1:6" ht="108">
      <c r="A19" s="24" t="s">
        <v>48</v>
      </c>
      <c r="B19" s="25">
        <v>42433</v>
      </c>
      <c r="C19" s="26" t="s">
        <v>49</v>
      </c>
      <c r="D19" s="23" t="s">
        <v>50</v>
      </c>
      <c r="E19" s="13">
        <v>1710</v>
      </c>
      <c r="F19" s="14">
        <v>294</v>
      </c>
    </row>
    <row r="20" spans="1:6" ht="108">
      <c r="A20" s="24" t="s">
        <v>51</v>
      </c>
      <c r="B20" s="25">
        <v>42445</v>
      </c>
      <c r="C20" s="26" t="s">
        <v>52</v>
      </c>
      <c r="D20" s="23" t="s">
        <v>53</v>
      </c>
      <c r="E20" s="13">
        <v>1797</v>
      </c>
      <c r="F20" s="14">
        <v>245</v>
      </c>
    </row>
    <row r="21" spans="1:6" ht="84">
      <c r="A21" s="27" t="s">
        <v>54</v>
      </c>
      <c r="B21" s="28">
        <v>42457</v>
      </c>
      <c r="C21" s="26" t="s">
        <v>55</v>
      </c>
      <c r="D21" s="29" t="s">
        <v>56</v>
      </c>
      <c r="E21" s="13">
        <v>599</v>
      </c>
      <c r="F21" s="14">
        <v>245</v>
      </c>
    </row>
    <row r="22" spans="1:6" ht="96">
      <c r="A22" s="27" t="s">
        <v>57</v>
      </c>
      <c r="B22" s="28">
        <v>42457</v>
      </c>
      <c r="C22" s="26" t="s">
        <v>42</v>
      </c>
      <c r="D22" s="29" t="s">
        <v>58</v>
      </c>
      <c r="E22" s="13">
        <v>910</v>
      </c>
      <c r="F22" s="14">
        <v>297</v>
      </c>
    </row>
    <row r="23" spans="1:6" ht="20.25" customHeight="1">
      <c r="A23" s="76" t="s">
        <v>59</v>
      </c>
      <c r="B23" s="76"/>
      <c r="C23" s="76"/>
      <c r="D23" s="76"/>
      <c r="E23" s="30">
        <f>SUM(E16:E22)</f>
        <v>6543.9400000000005</v>
      </c>
      <c r="F23" s="30"/>
    </row>
    <row r="24" spans="1:6" hidden="1">
      <c r="A24" s="15"/>
      <c r="B24" s="18"/>
      <c r="C24" s="12"/>
      <c r="D24" s="17"/>
      <c r="E24" s="13"/>
      <c r="F24" s="16"/>
    </row>
    <row r="25" spans="1:6" hidden="1">
      <c r="A25" s="15"/>
      <c r="B25" s="18"/>
      <c r="C25" s="17"/>
      <c r="D25" s="17"/>
      <c r="E25" s="13"/>
      <c r="F25" s="16"/>
    </row>
    <row r="26" spans="1:6" hidden="1">
      <c r="A26" s="15"/>
      <c r="B26" s="18"/>
      <c r="C26" s="17"/>
      <c r="D26" s="19"/>
      <c r="E26" s="13"/>
      <c r="F26" s="16"/>
    </row>
    <row r="27" spans="1:6" ht="88.5" hidden="1" customHeight="1">
      <c r="A27" s="15"/>
      <c r="B27" s="18"/>
      <c r="C27" s="17"/>
      <c r="D27" s="17"/>
      <c r="E27" s="13"/>
      <c r="F27" s="16"/>
    </row>
    <row r="28" spans="1:6" hidden="1">
      <c r="A28" s="15"/>
      <c r="B28" s="18"/>
      <c r="C28" s="17"/>
      <c r="D28" s="19"/>
      <c r="E28" s="13"/>
      <c r="F28" s="16"/>
    </row>
    <row r="31" spans="1:6">
      <c r="A31" s="20"/>
      <c r="B31" s="21"/>
      <c r="C31"/>
      <c r="D31"/>
      <c r="E31" s="22"/>
      <c r="F31"/>
    </row>
  </sheetData>
  <mergeCells count="8">
    <mergeCell ref="A23:D23"/>
    <mergeCell ref="A14:F14"/>
    <mergeCell ref="A8:F8"/>
    <mergeCell ref="A9:F9"/>
    <mergeCell ref="C10:D10"/>
    <mergeCell ref="C11:D11"/>
    <mergeCell ref="C12:D12"/>
    <mergeCell ref="A13:F13"/>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0D36-8301-4EF4-8626-E5922B404DC3}">
  <dimension ref="A4:P67"/>
  <sheetViews>
    <sheetView tabSelected="1" topLeftCell="A43" zoomScaleNormal="100" workbookViewId="0">
      <selection activeCell="H15" sqref="H15"/>
    </sheetView>
  </sheetViews>
  <sheetFormatPr baseColWidth="10" defaultRowHeight="14.25"/>
  <cols>
    <col min="1" max="1" width="2.42578125" style="32" customWidth="1"/>
    <col min="2" max="2" width="4.140625" style="32" customWidth="1"/>
    <col min="3" max="3" width="7.7109375" style="32" customWidth="1"/>
    <col min="4" max="4" width="10.42578125" style="32" customWidth="1"/>
    <col min="5" max="5" width="15.5703125" style="32" customWidth="1"/>
    <col min="6" max="6" width="11" style="32" customWidth="1"/>
    <col min="7" max="7" width="18.7109375" style="32" customWidth="1"/>
    <col min="8" max="8" width="13.5703125" style="32" customWidth="1"/>
    <col min="9" max="9" width="10.42578125" style="32" customWidth="1"/>
    <col min="10" max="10" width="10.140625" style="32" customWidth="1"/>
    <col min="11" max="11" width="14.85546875" style="32" customWidth="1"/>
    <col min="12" max="12" width="12" style="32" bestFit="1" customWidth="1"/>
    <col min="13" max="14" width="10.28515625" style="32" customWidth="1"/>
    <col min="15" max="15" width="29.5703125" style="32" customWidth="1"/>
    <col min="16" max="16" width="9.28515625" style="32" customWidth="1"/>
    <col min="17" max="16384" width="11.42578125" style="32"/>
  </cols>
  <sheetData>
    <row r="4" spans="2:16" ht="15" thickBot="1"/>
    <row r="5" spans="2:16" s="34" customFormat="1" ht="18">
      <c r="B5" s="125" t="s">
        <v>69</v>
      </c>
      <c r="C5" s="126"/>
      <c r="D5" s="126"/>
      <c r="E5" s="126"/>
      <c r="F5" s="126"/>
      <c r="G5" s="126"/>
      <c r="H5" s="126"/>
      <c r="I5" s="126"/>
      <c r="J5" s="126"/>
      <c r="K5" s="126"/>
      <c r="L5" s="126"/>
      <c r="M5" s="126"/>
      <c r="N5" s="126"/>
      <c r="O5" s="126"/>
      <c r="P5" s="127"/>
    </row>
    <row r="6" spans="2:16" s="34" customFormat="1" ht="18">
      <c r="B6" s="128" t="s">
        <v>60</v>
      </c>
      <c r="C6" s="129"/>
      <c r="D6" s="129"/>
      <c r="E6" s="129"/>
      <c r="F6" s="129"/>
      <c r="G6" s="129"/>
      <c r="H6" s="129"/>
      <c r="I6" s="129"/>
      <c r="J6" s="129"/>
      <c r="K6" s="129"/>
      <c r="L6" s="129"/>
      <c r="M6" s="129"/>
      <c r="N6" s="129"/>
      <c r="O6" s="129"/>
      <c r="P6" s="130"/>
    </row>
    <row r="7" spans="2:16" s="34" customFormat="1" ht="15.75">
      <c r="B7" s="139" t="s">
        <v>66</v>
      </c>
      <c r="C7" s="140"/>
      <c r="D7" s="140"/>
      <c r="E7" s="140"/>
      <c r="F7" s="140"/>
      <c r="G7" s="140"/>
      <c r="H7" s="140"/>
      <c r="I7" s="140"/>
      <c r="J7" s="140"/>
      <c r="K7" s="141"/>
      <c r="L7" s="134" t="s">
        <v>68</v>
      </c>
      <c r="M7" s="132"/>
      <c r="N7" s="132"/>
      <c r="O7" s="132"/>
      <c r="P7" s="135"/>
    </row>
    <row r="8" spans="2:16" s="34" customFormat="1" ht="15.75">
      <c r="B8" s="100" t="s">
        <v>71</v>
      </c>
      <c r="C8" s="101"/>
      <c r="D8" s="101"/>
      <c r="E8" s="101"/>
      <c r="F8" s="101"/>
      <c r="G8" s="101"/>
      <c r="H8" s="101"/>
      <c r="I8" s="101"/>
      <c r="J8" s="101"/>
      <c r="K8" s="101"/>
      <c r="L8" s="101"/>
      <c r="M8" s="101"/>
      <c r="N8" s="101"/>
      <c r="O8" s="101"/>
      <c r="P8" s="102"/>
    </row>
    <row r="9" spans="2:16" s="34" customFormat="1" ht="15.75">
      <c r="B9" s="142" t="s">
        <v>65</v>
      </c>
      <c r="C9" s="143"/>
      <c r="D9" s="143"/>
      <c r="E9" s="143"/>
      <c r="F9" s="143"/>
      <c r="G9" s="143"/>
      <c r="H9" s="143"/>
      <c r="I9" s="143"/>
      <c r="J9" s="143"/>
      <c r="K9" s="143"/>
      <c r="L9" s="143"/>
      <c r="M9" s="143"/>
      <c r="N9" s="143"/>
      <c r="O9" s="143"/>
      <c r="P9" s="144"/>
    </row>
    <row r="10" spans="2:16" s="34" customFormat="1" ht="15.75">
      <c r="B10" s="100" t="s">
        <v>67</v>
      </c>
      <c r="C10" s="101"/>
      <c r="D10" s="101"/>
      <c r="E10" s="101"/>
      <c r="F10" s="101"/>
      <c r="G10" s="101"/>
      <c r="H10" s="101"/>
      <c r="I10" s="101"/>
      <c r="J10" s="101"/>
      <c r="K10" s="101"/>
      <c r="L10" s="101"/>
      <c r="M10" s="101"/>
      <c r="N10" s="101"/>
      <c r="O10" s="101"/>
      <c r="P10" s="102"/>
    </row>
    <row r="11" spans="2:16" s="34" customFormat="1" ht="15.75">
      <c r="B11" s="100" t="s">
        <v>79</v>
      </c>
      <c r="C11" s="101"/>
      <c r="D11" s="101"/>
      <c r="E11" s="101"/>
      <c r="F11" s="101"/>
      <c r="G11" s="101"/>
      <c r="H11" s="101"/>
      <c r="I11" s="101"/>
      <c r="J11" s="101"/>
      <c r="K11" s="101"/>
      <c r="L11" s="101"/>
      <c r="M11" s="101"/>
      <c r="N11" s="101"/>
      <c r="O11" s="101"/>
      <c r="P11" s="102"/>
    </row>
    <row r="12" spans="2:16" s="34" customFormat="1" ht="15.75">
      <c r="B12" s="100" t="s">
        <v>64</v>
      </c>
      <c r="C12" s="101"/>
      <c r="D12" s="101"/>
      <c r="E12" s="101"/>
      <c r="F12" s="101"/>
      <c r="G12" s="101"/>
      <c r="H12" s="101"/>
      <c r="I12" s="101"/>
      <c r="J12" s="101"/>
      <c r="K12" s="101"/>
      <c r="L12" s="101"/>
      <c r="M12" s="101"/>
      <c r="N12" s="101"/>
      <c r="O12" s="101"/>
      <c r="P12" s="102"/>
    </row>
    <row r="13" spans="2:16" s="34" customFormat="1" ht="21" thickBot="1">
      <c r="B13" s="136" t="s">
        <v>63</v>
      </c>
      <c r="C13" s="137"/>
      <c r="D13" s="137"/>
      <c r="E13" s="137"/>
      <c r="F13" s="137"/>
      <c r="G13" s="137"/>
      <c r="H13" s="137"/>
      <c r="I13" s="137"/>
      <c r="J13" s="137"/>
      <c r="K13" s="137"/>
      <c r="L13" s="137"/>
      <c r="M13" s="137"/>
      <c r="N13" s="137"/>
      <c r="O13" s="137"/>
      <c r="P13" s="138"/>
    </row>
    <row r="14" spans="2:16" s="35" customFormat="1" ht="45">
      <c r="B14" s="111" t="s">
        <v>2</v>
      </c>
      <c r="C14" s="112"/>
      <c r="D14" s="57" t="s">
        <v>3</v>
      </c>
      <c r="E14" s="56" t="s">
        <v>4</v>
      </c>
      <c r="F14" s="56" t="s">
        <v>5</v>
      </c>
      <c r="G14" s="56" t="s">
        <v>6</v>
      </c>
      <c r="H14" s="58" t="s">
        <v>7</v>
      </c>
      <c r="I14" s="59" t="s">
        <v>8</v>
      </c>
      <c r="J14" s="59" t="s">
        <v>9</v>
      </c>
      <c r="K14" s="59" t="s">
        <v>10</v>
      </c>
      <c r="L14" s="59" t="s">
        <v>15</v>
      </c>
      <c r="M14" s="59" t="s">
        <v>12</v>
      </c>
      <c r="N14" s="59" t="s">
        <v>13</v>
      </c>
      <c r="O14" s="59" t="s">
        <v>16</v>
      </c>
      <c r="P14" s="60" t="s">
        <v>11</v>
      </c>
    </row>
    <row r="15" spans="2:16" s="35" customFormat="1" ht="409.5" customHeight="1" thickBot="1">
      <c r="B15" s="145" t="s">
        <v>73</v>
      </c>
      <c r="C15" s="146"/>
      <c r="D15" s="61" t="s">
        <v>80</v>
      </c>
      <c r="E15" s="61" t="s">
        <v>81</v>
      </c>
      <c r="F15" s="61" t="s">
        <v>87</v>
      </c>
      <c r="G15" s="61" t="s">
        <v>77</v>
      </c>
      <c r="H15" s="61"/>
      <c r="I15" s="61" t="s">
        <v>83</v>
      </c>
      <c r="J15" s="62" t="s">
        <v>82</v>
      </c>
      <c r="K15" s="63">
        <v>35908.43</v>
      </c>
      <c r="L15" s="64" t="s">
        <v>85</v>
      </c>
      <c r="M15" s="65">
        <v>45406</v>
      </c>
      <c r="N15" s="63">
        <v>0</v>
      </c>
      <c r="O15" s="67" t="s">
        <v>91</v>
      </c>
      <c r="P15" s="66" t="s">
        <v>84</v>
      </c>
    </row>
    <row r="16" spans="2:16" ht="15.75" customHeight="1" thickBot="1">
      <c r="B16" s="119" t="s">
        <v>59</v>
      </c>
      <c r="C16" s="120"/>
      <c r="D16" s="120"/>
      <c r="E16" s="120"/>
      <c r="F16" s="120"/>
      <c r="G16" s="120"/>
      <c r="H16" s="120"/>
      <c r="I16" s="120"/>
      <c r="J16" s="121"/>
      <c r="K16" s="50">
        <f>SUM(K15:K15)</f>
        <v>35908.43</v>
      </c>
      <c r="L16" s="122"/>
      <c r="M16" s="123"/>
      <c r="N16" s="123"/>
      <c r="O16" s="123"/>
      <c r="P16" s="124"/>
    </row>
    <row r="17" spans="1:16" ht="9.75" customHeight="1">
      <c r="B17" s="49"/>
      <c r="C17" s="49"/>
      <c r="D17" s="49"/>
      <c r="E17" s="49"/>
      <c r="F17" s="49"/>
      <c r="G17" s="49"/>
      <c r="H17" s="49"/>
      <c r="I17" s="49"/>
      <c r="J17" s="49"/>
      <c r="K17" s="48"/>
      <c r="L17" s="2"/>
      <c r="M17" s="2"/>
      <c r="N17" s="2"/>
      <c r="O17" s="2"/>
      <c r="P17" s="2"/>
    </row>
    <row r="18" spans="1:16" ht="15">
      <c r="B18" s="49"/>
      <c r="C18" s="49"/>
      <c r="D18" s="37"/>
      <c r="E18" s="49"/>
      <c r="F18" s="49"/>
      <c r="G18" s="49"/>
      <c r="H18" s="49"/>
      <c r="I18" s="49"/>
      <c r="J18" s="49"/>
      <c r="K18" s="48"/>
      <c r="L18" s="37"/>
      <c r="M18" s="2"/>
      <c r="N18" s="2"/>
      <c r="O18" s="2"/>
      <c r="P18" s="2"/>
    </row>
    <row r="19" spans="1:16" ht="42.75" customHeight="1">
      <c r="B19" s="49"/>
      <c r="C19" s="49"/>
      <c r="D19" s="37"/>
      <c r="E19" s="49"/>
      <c r="F19" s="49"/>
      <c r="G19" s="49"/>
      <c r="H19" s="49"/>
      <c r="I19" s="49"/>
      <c r="J19" s="49"/>
      <c r="K19" s="48"/>
      <c r="L19" s="37"/>
      <c r="M19" s="2"/>
      <c r="N19" s="2"/>
      <c r="O19" s="2"/>
      <c r="P19" s="2"/>
    </row>
    <row r="20" spans="1:16" ht="15.75" customHeight="1">
      <c r="B20" s="49"/>
      <c r="C20" s="49"/>
      <c r="D20" s="37"/>
      <c r="E20" s="49"/>
      <c r="F20" s="49"/>
      <c r="G20" s="49"/>
      <c r="H20" s="49"/>
      <c r="I20" s="49"/>
      <c r="J20" s="49"/>
      <c r="K20" s="48"/>
      <c r="L20" s="37"/>
      <c r="M20" s="2"/>
      <c r="N20" s="2"/>
      <c r="O20" s="2"/>
      <c r="P20" s="2"/>
    </row>
    <row r="21" spans="1:16" ht="15.75" customHeight="1">
      <c r="B21" s="49"/>
      <c r="C21" s="49"/>
      <c r="D21" s="37"/>
      <c r="E21" s="49"/>
      <c r="F21" s="49"/>
      <c r="G21" s="49"/>
      <c r="H21" s="49"/>
      <c r="I21" s="49"/>
      <c r="J21" s="49"/>
      <c r="K21" s="48"/>
      <c r="L21" s="37"/>
      <c r="M21" s="2"/>
      <c r="N21" s="2"/>
      <c r="O21" s="2"/>
      <c r="P21" s="2"/>
    </row>
    <row r="22" spans="1:16" ht="15.75" customHeight="1"/>
    <row r="23" spans="1:16" ht="15.75" customHeight="1"/>
    <row r="24" spans="1:16" ht="15.75" customHeight="1"/>
    <row r="25" spans="1:16" ht="15.75" customHeight="1" thickBot="1"/>
    <row r="26" spans="1:16" ht="15.75" customHeight="1">
      <c r="A26" s="34"/>
      <c r="B26" s="125" t="s">
        <v>69</v>
      </c>
      <c r="C26" s="126"/>
      <c r="D26" s="126"/>
      <c r="E26" s="126"/>
      <c r="F26" s="126"/>
      <c r="G26" s="126"/>
      <c r="H26" s="126"/>
      <c r="I26" s="126"/>
      <c r="J26" s="126"/>
      <c r="K26" s="126"/>
      <c r="L26" s="126"/>
      <c r="M26" s="126"/>
      <c r="N26" s="126"/>
      <c r="O26" s="126"/>
      <c r="P26" s="127"/>
    </row>
    <row r="27" spans="1:16" ht="15.75" customHeight="1">
      <c r="A27" s="34"/>
      <c r="B27" s="128" t="s">
        <v>60</v>
      </c>
      <c r="C27" s="129"/>
      <c r="D27" s="129"/>
      <c r="E27" s="129"/>
      <c r="F27" s="129"/>
      <c r="G27" s="129"/>
      <c r="H27" s="129"/>
      <c r="I27" s="129"/>
      <c r="J27" s="129"/>
      <c r="K27" s="129"/>
      <c r="L27" s="129"/>
      <c r="M27" s="129"/>
      <c r="N27" s="129"/>
      <c r="O27" s="129"/>
      <c r="P27" s="130"/>
    </row>
    <row r="28" spans="1:16" ht="15.75" customHeight="1">
      <c r="A28" s="34"/>
      <c r="B28" s="139" t="s">
        <v>66</v>
      </c>
      <c r="C28" s="140"/>
      <c r="D28" s="140"/>
      <c r="E28" s="140"/>
      <c r="F28" s="140"/>
      <c r="G28" s="140"/>
      <c r="H28" s="140"/>
      <c r="I28" s="140"/>
      <c r="J28" s="140"/>
      <c r="K28" s="141"/>
      <c r="L28" s="134" t="s">
        <v>68</v>
      </c>
      <c r="M28" s="132"/>
      <c r="N28" s="132"/>
      <c r="O28" s="132"/>
      <c r="P28" s="135"/>
    </row>
    <row r="29" spans="1:16" ht="15.75" customHeight="1">
      <c r="A29" s="34"/>
      <c r="B29" s="100" t="s">
        <v>71</v>
      </c>
      <c r="C29" s="101"/>
      <c r="D29" s="101"/>
      <c r="E29" s="101"/>
      <c r="F29" s="101"/>
      <c r="G29" s="101"/>
      <c r="H29" s="101"/>
      <c r="I29" s="101"/>
      <c r="J29" s="101"/>
      <c r="K29" s="101"/>
      <c r="L29" s="101"/>
      <c r="M29" s="101"/>
      <c r="N29" s="101"/>
      <c r="O29" s="101"/>
      <c r="P29" s="102"/>
    </row>
    <row r="30" spans="1:16" ht="15.75" customHeight="1">
      <c r="A30" s="34"/>
      <c r="B30" s="142" t="s">
        <v>65</v>
      </c>
      <c r="C30" s="143"/>
      <c r="D30" s="143"/>
      <c r="E30" s="143"/>
      <c r="F30" s="143"/>
      <c r="G30" s="143"/>
      <c r="H30" s="143"/>
      <c r="I30" s="143"/>
      <c r="J30" s="143"/>
      <c r="K30" s="143"/>
      <c r="L30" s="143"/>
      <c r="M30" s="143"/>
      <c r="N30" s="143"/>
      <c r="O30" s="143"/>
      <c r="P30" s="144"/>
    </row>
    <row r="31" spans="1:16" ht="15.75" customHeight="1">
      <c r="A31" s="34"/>
      <c r="B31" s="100" t="s">
        <v>67</v>
      </c>
      <c r="C31" s="101"/>
      <c r="D31" s="101"/>
      <c r="E31" s="101"/>
      <c r="F31" s="101"/>
      <c r="G31" s="101"/>
      <c r="H31" s="101"/>
      <c r="I31" s="101"/>
      <c r="J31" s="101"/>
      <c r="K31" s="101"/>
      <c r="L31" s="101"/>
      <c r="M31" s="101"/>
      <c r="N31" s="101"/>
      <c r="O31" s="101"/>
      <c r="P31" s="102"/>
    </row>
    <row r="32" spans="1:16" ht="15.75" customHeight="1">
      <c r="A32" s="34"/>
      <c r="B32" s="100" t="s">
        <v>79</v>
      </c>
      <c r="C32" s="101"/>
      <c r="D32" s="101"/>
      <c r="E32" s="101"/>
      <c r="F32" s="101"/>
      <c r="G32" s="101"/>
      <c r="H32" s="101"/>
      <c r="I32" s="101"/>
      <c r="J32" s="101"/>
      <c r="K32" s="101"/>
      <c r="L32" s="101"/>
      <c r="M32" s="101"/>
      <c r="N32" s="101"/>
      <c r="O32" s="101"/>
      <c r="P32" s="102"/>
    </row>
    <row r="33" spans="1:16" ht="15.75" customHeight="1">
      <c r="A33" s="34"/>
      <c r="B33" s="100" t="s">
        <v>64</v>
      </c>
      <c r="C33" s="101"/>
      <c r="D33" s="101"/>
      <c r="E33" s="101"/>
      <c r="F33" s="101"/>
      <c r="G33" s="101"/>
      <c r="H33" s="101"/>
      <c r="I33" s="101"/>
      <c r="J33" s="101"/>
      <c r="K33" s="101"/>
      <c r="L33" s="101"/>
      <c r="M33" s="101"/>
      <c r="N33" s="101"/>
      <c r="O33" s="101"/>
      <c r="P33" s="102"/>
    </row>
    <row r="34" spans="1:16" ht="21" thickBot="1">
      <c r="A34" s="34"/>
      <c r="B34" s="136" t="s">
        <v>63</v>
      </c>
      <c r="C34" s="137"/>
      <c r="D34" s="137"/>
      <c r="E34" s="137"/>
      <c r="F34" s="137"/>
      <c r="G34" s="137"/>
      <c r="H34" s="137"/>
      <c r="I34" s="137"/>
      <c r="J34" s="137"/>
      <c r="K34" s="137"/>
      <c r="L34" s="137"/>
      <c r="M34" s="137"/>
      <c r="N34" s="137"/>
      <c r="O34" s="137"/>
      <c r="P34" s="138"/>
    </row>
    <row r="35" spans="1:16" ht="45.75" thickBot="1">
      <c r="A35" s="35"/>
      <c r="B35" s="111" t="s">
        <v>2</v>
      </c>
      <c r="C35" s="112"/>
      <c r="D35" s="57" t="s">
        <v>3</v>
      </c>
      <c r="E35" s="56" t="s">
        <v>4</v>
      </c>
      <c r="F35" s="56" t="s">
        <v>5</v>
      </c>
      <c r="G35" s="56" t="s">
        <v>6</v>
      </c>
      <c r="H35" s="58" t="s">
        <v>7</v>
      </c>
      <c r="I35" s="59" t="s">
        <v>8</v>
      </c>
      <c r="J35" s="59" t="s">
        <v>9</v>
      </c>
      <c r="K35" s="59" t="s">
        <v>10</v>
      </c>
      <c r="L35" s="59" t="s">
        <v>15</v>
      </c>
      <c r="M35" s="59" t="s">
        <v>12</v>
      </c>
      <c r="N35" s="59" t="s">
        <v>13</v>
      </c>
      <c r="O35" s="59" t="s">
        <v>16</v>
      </c>
      <c r="P35" s="60" t="s">
        <v>11</v>
      </c>
    </row>
    <row r="36" spans="1:16" ht="15.75" customHeight="1" thickBot="1">
      <c r="A36" s="35"/>
      <c r="B36" s="113" t="s">
        <v>78</v>
      </c>
      <c r="C36" s="114"/>
      <c r="D36" s="114"/>
      <c r="E36" s="114"/>
      <c r="F36" s="114"/>
      <c r="G36" s="114"/>
      <c r="H36" s="114"/>
      <c r="I36" s="114"/>
      <c r="J36" s="114"/>
      <c r="K36" s="75">
        <f>+K16</f>
        <v>35908.43</v>
      </c>
      <c r="L36" s="115"/>
      <c r="M36" s="115"/>
      <c r="N36" s="115"/>
      <c r="O36" s="115"/>
      <c r="P36" s="116"/>
    </row>
    <row r="37" spans="1:16" ht="409.5" customHeight="1" thickBot="1">
      <c r="A37" s="35"/>
      <c r="B37" s="117" t="s">
        <v>73</v>
      </c>
      <c r="C37" s="118"/>
      <c r="D37" s="68" t="s">
        <v>86</v>
      </c>
      <c r="E37" s="68" t="s">
        <v>74</v>
      </c>
      <c r="F37" s="68" t="s">
        <v>75</v>
      </c>
      <c r="G37" s="68" t="s">
        <v>76</v>
      </c>
      <c r="H37" s="68" t="s">
        <v>77</v>
      </c>
      <c r="I37" s="68" t="s">
        <v>88</v>
      </c>
      <c r="J37" s="69" t="s">
        <v>89</v>
      </c>
      <c r="K37" s="70">
        <v>17173.599999999999</v>
      </c>
      <c r="L37" s="71" t="s">
        <v>85</v>
      </c>
      <c r="M37" s="72">
        <v>45406</v>
      </c>
      <c r="N37" s="70">
        <v>0</v>
      </c>
      <c r="O37" s="73" t="s">
        <v>92</v>
      </c>
      <c r="P37" s="74" t="s">
        <v>90</v>
      </c>
    </row>
    <row r="38" spans="1:16" ht="15.75" customHeight="1" thickBot="1">
      <c r="B38" s="119" t="s">
        <v>14</v>
      </c>
      <c r="C38" s="120"/>
      <c r="D38" s="120"/>
      <c r="E38" s="120"/>
      <c r="F38" s="120"/>
      <c r="G38" s="120"/>
      <c r="H38" s="120"/>
      <c r="I38" s="120"/>
      <c r="J38" s="121"/>
      <c r="K38" s="50">
        <f>SUM(K36:K37)</f>
        <v>53082.03</v>
      </c>
      <c r="L38" s="122"/>
      <c r="M38" s="123"/>
      <c r="N38" s="123"/>
      <c r="O38" s="123"/>
      <c r="P38" s="124"/>
    </row>
    <row r="39" spans="1:16" ht="7.5" customHeight="1">
      <c r="B39" s="49"/>
      <c r="C39" s="49"/>
      <c r="D39" s="49"/>
      <c r="E39" s="49"/>
      <c r="F39" s="49"/>
      <c r="G39" s="49"/>
      <c r="H39" s="49"/>
      <c r="I39" s="49"/>
      <c r="J39" s="49"/>
      <c r="K39" s="48"/>
      <c r="L39" s="2"/>
      <c r="M39" s="2"/>
      <c r="N39" s="2"/>
      <c r="O39" s="2"/>
      <c r="P39" s="2"/>
    </row>
    <row r="40" spans="1:16" ht="12" customHeight="1">
      <c r="B40" s="49"/>
      <c r="C40" s="49"/>
      <c r="D40" s="37" t="s">
        <v>61</v>
      </c>
      <c r="E40" s="49"/>
      <c r="F40" s="49"/>
      <c r="G40" s="49"/>
      <c r="H40" s="49"/>
      <c r="I40" s="49"/>
      <c r="J40" s="49"/>
      <c r="K40" s="48"/>
      <c r="L40" s="37" t="s">
        <v>62</v>
      </c>
      <c r="M40" s="2"/>
      <c r="N40" s="2"/>
      <c r="O40" s="2"/>
      <c r="P40" s="2"/>
    </row>
    <row r="41" spans="1:16" ht="66.75" customHeight="1">
      <c r="B41" s="49"/>
      <c r="C41" s="49"/>
      <c r="D41" s="37"/>
      <c r="E41" s="49"/>
      <c r="F41" s="49"/>
      <c r="G41" s="49"/>
      <c r="H41" s="49"/>
      <c r="I41" s="49"/>
      <c r="J41" s="49"/>
      <c r="K41" s="48"/>
      <c r="L41" s="37"/>
      <c r="M41" s="2"/>
      <c r="N41" s="2"/>
      <c r="O41" s="2"/>
      <c r="P41" s="2"/>
    </row>
    <row r="42" spans="1:16" ht="20.25" customHeight="1">
      <c r="F42" s="45"/>
      <c r="G42" s="45"/>
      <c r="H42" s="45"/>
      <c r="I42" s="45"/>
      <c r="J42" s="45"/>
      <c r="K42" s="45"/>
      <c r="L42" s="45"/>
      <c r="M42" s="33"/>
    </row>
    <row r="43" spans="1:16" ht="15" customHeight="1">
      <c r="F43" s="45"/>
      <c r="G43" s="45"/>
      <c r="H43" s="45"/>
      <c r="I43" s="45"/>
      <c r="J43" s="45"/>
      <c r="K43" s="45"/>
      <c r="L43" s="45"/>
      <c r="M43" s="33"/>
    </row>
    <row r="44" spans="1:16" ht="18.75" customHeight="1" thickBot="1">
      <c r="F44" s="45"/>
      <c r="G44" s="45"/>
      <c r="H44" s="45"/>
      <c r="I44" s="45"/>
      <c r="J44" s="45"/>
      <c r="K44" s="45"/>
      <c r="L44" s="45"/>
      <c r="M44" s="33"/>
    </row>
    <row r="45" spans="1:16" s="34" customFormat="1" ht="18">
      <c r="B45" s="125" t="s">
        <v>69</v>
      </c>
      <c r="C45" s="126"/>
      <c r="D45" s="126"/>
      <c r="E45" s="126"/>
      <c r="F45" s="126"/>
      <c r="G45" s="126"/>
      <c r="H45" s="126"/>
      <c r="I45" s="126"/>
      <c r="J45" s="126"/>
      <c r="K45" s="126"/>
      <c r="L45" s="126"/>
      <c r="M45" s="126"/>
      <c r="N45" s="126"/>
      <c r="O45" s="126"/>
      <c r="P45" s="127"/>
    </row>
    <row r="46" spans="1:16" s="34" customFormat="1" ht="18">
      <c r="B46" s="128" t="s">
        <v>60</v>
      </c>
      <c r="C46" s="129"/>
      <c r="D46" s="129"/>
      <c r="E46" s="129"/>
      <c r="F46" s="129"/>
      <c r="G46" s="129"/>
      <c r="H46" s="129"/>
      <c r="I46" s="129"/>
      <c r="J46" s="129"/>
      <c r="K46" s="129"/>
      <c r="L46" s="129"/>
      <c r="M46" s="129"/>
      <c r="N46" s="129"/>
      <c r="O46" s="129"/>
      <c r="P46" s="130"/>
    </row>
    <row r="47" spans="1:16" s="34" customFormat="1" ht="15.75">
      <c r="B47" s="131" t="s">
        <v>66</v>
      </c>
      <c r="C47" s="132"/>
      <c r="D47" s="132"/>
      <c r="E47" s="132"/>
      <c r="F47" s="132"/>
      <c r="G47" s="132"/>
      <c r="H47" s="132"/>
      <c r="I47" s="132"/>
      <c r="J47" s="132"/>
      <c r="K47" s="133"/>
      <c r="L47" s="134" t="s">
        <v>72</v>
      </c>
      <c r="M47" s="132"/>
      <c r="N47" s="132"/>
      <c r="O47" s="132"/>
      <c r="P47" s="135"/>
    </row>
    <row r="48" spans="1:16" s="34" customFormat="1" ht="15.75">
      <c r="B48" s="100" t="s">
        <v>71</v>
      </c>
      <c r="C48" s="101"/>
      <c r="D48" s="101"/>
      <c r="E48" s="101"/>
      <c r="F48" s="101"/>
      <c r="G48" s="101"/>
      <c r="H48" s="101"/>
      <c r="I48" s="101"/>
      <c r="J48" s="101"/>
      <c r="K48" s="101"/>
      <c r="L48" s="101"/>
      <c r="M48" s="101"/>
      <c r="N48" s="101"/>
      <c r="O48" s="101"/>
      <c r="P48" s="102"/>
    </row>
    <row r="49" spans="2:16" s="34" customFormat="1" ht="15.75">
      <c r="B49" s="100" t="s">
        <v>65</v>
      </c>
      <c r="C49" s="101"/>
      <c r="D49" s="101"/>
      <c r="E49" s="101"/>
      <c r="F49" s="101"/>
      <c r="G49" s="101"/>
      <c r="H49" s="101"/>
      <c r="I49" s="101"/>
      <c r="J49" s="101"/>
      <c r="K49" s="101"/>
      <c r="L49" s="101"/>
      <c r="M49" s="101"/>
      <c r="N49" s="101"/>
      <c r="O49" s="101"/>
      <c r="P49" s="102"/>
    </row>
    <row r="50" spans="2:16" s="34" customFormat="1" ht="15.75">
      <c r="B50" s="100" t="s">
        <v>67</v>
      </c>
      <c r="C50" s="101"/>
      <c r="D50" s="101"/>
      <c r="E50" s="101"/>
      <c r="F50" s="101"/>
      <c r="G50" s="101"/>
      <c r="H50" s="101"/>
      <c r="I50" s="101"/>
      <c r="J50" s="101"/>
      <c r="K50" s="101"/>
      <c r="L50" s="101"/>
      <c r="M50" s="101"/>
      <c r="N50" s="101"/>
      <c r="O50" s="101"/>
      <c r="P50" s="102"/>
    </row>
    <row r="51" spans="2:16" s="34" customFormat="1" ht="15.75">
      <c r="B51" s="100" t="s">
        <v>79</v>
      </c>
      <c r="C51" s="101"/>
      <c r="D51" s="101"/>
      <c r="E51" s="101"/>
      <c r="F51" s="101"/>
      <c r="G51" s="101"/>
      <c r="H51" s="101"/>
      <c r="I51" s="101"/>
      <c r="J51" s="101"/>
      <c r="K51" s="101"/>
      <c r="L51" s="101"/>
      <c r="M51" s="101"/>
      <c r="N51" s="101"/>
      <c r="O51" s="101"/>
      <c r="P51" s="102"/>
    </row>
    <row r="52" spans="2:16" s="34" customFormat="1" ht="16.5" thickBot="1">
      <c r="B52" s="103" t="s">
        <v>64</v>
      </c>
      <c r="C52" s="104"/>
      <c r="D52" s="104"/>
      <c r="E52" s="104"/>
      <c r="F52" s="104"/>
      <c r="G52" s="104"/>
      <c r="H52" s="104"/>
      <c r="I52" s="104"/>
      <c r="J52" s="104"/>
      <c r="K52" s="104"/>
      <c r="L52" s="104"/>
      <c r="M52" s="104"/>
      <c r="N52" s="104"/>
      <c r="O52" s="104"/>
      <c r="P52" s="105"/>
    </row>
    <row r="53" spans="2:16" ht="4.5" customHeight="1">
      <c r="I53" s="36"/>
      <c r="K53" s="44"/>
      <c r="N53" s="44"/>
    </row>
    <row r="54" spans="2:16" ht="15.75">
      <c r="C54" s="106" t="s">
        <v>17</v>
      </c>
      <c r="D54" s="106"/>
      <c r="E54" s="106"/>
      <c r="F54" s="106"/>
      <c r="G54" s="106"/>
      <c r="H54" s="106"/>
      <c r="I54" s="106"/>
      <c r="J54" s="106"/>
      <c r="K54" s="106"/>
      <c r="L54" s="106"/>
      <c r="M54" s="106"/>
      <c r="N54" s="106"/>
      <c r="O54" s="106"/>
      <c r="P54" s="106"/>
    </row>
    <row r="55" spans="2:16" ht="2.25" customHeight="1" thickBot="1"/>
    <row r="56" spans="2:16" s="35" customFormat="1" ht="45" customHeight="1" thickBot="1">
      <c r="B56" s="107" t="s">
        <v>18</v>
      </c>
      <c r="C56" s="108"/>
      <c r="D56" s="52" t="s">
        <v>19</v>
      </c>
      <c r="E56" s="52" t="s">
        <v>20</v>
      </c>
      <c r="F56" s="52" t="s">
        <v>21</v>
      </c>
      <c r="G56" s="52" t="s">
        <v>22</v>
      </c>
      <c r="H56" s="52" t="s">
        <v>23</v>
      </c>
      <c r="I56" s="52" t="s">
        <v>24</v>
      </c>
      <c r="J56" s="54" t="s">
        <v>25</v>
      </c>
      <c r="K56" s="109" t="s">
        <v>26</v>
      </c>
      <c r="L56" s="110"/>
      <c r="M56" s="55" t="s">
        <v>15</v>
      </c>
      <c r="N56" s="52" t="s">
        <v>12</v>
      </c>
      <c r="O56" s="52" t="s">
        <v>27</v>
      </c>
      <c r="P56" s="53" t="s">
        <v>28</v>
      </c>
    </row>
    <row r="57" spans="2:16" s="1" customFormat="1" ht="27" customHeight="1">
      <c r="B57" s="89" t="s">
        <v>70</v>
      </c>
      <c r="C57" s="90"/>
      <c r="D57" s="90"/>
      <c r="E57" s="90"/>
      <c r="F57" s="90"/>
      <c r="G57" s="90"/>
      <c r="H57" s="90"/>
      <c r="I57" s="90"/>
      <c r="J57" s="90"/>
      <c r="K57" s="90"/>
      <c r="L57" s="90"/>
      <c r="M57" s="90"/>
      <c r="N57" s="90"/>
      <c r="O57" s="90"/>
      <c r="P57" s="91"/>
    </row>
    <row r="58" spans="2:16" ht="27" customHeight="1" thickBot="1">
      <c r="B58" s="92"/>
      <c r="C58" s="93"/>
      <c r="D58" s="93"/>
      <c r="E58" s="93"/>
      <c r="F58" s="93"/>
      <c r="G58" s="93"/>
      <c r="H58" s="93"/>
      <c r="I58" s="93"/>
      <c r="J58" s="93"/>
      <c r="K58" s="93"/>
      <c r="L58" s="93"/>
      <c r="M58" s="93"/>
      <c r="N58" s="93"/>
      <c r="O58" s="93"/>
      <c r="P58" s="94"/>
    </row>
    <row r="59" spans="2:16" ht="15.75" thickBot="1">
      <c r="B59" s="95"/>
      <c r="C59" s="96"/>
      <c r="D59" s="96"/>
      <c r="E59" s="96"/>
      <c r="F59" s="51">
        <f>SUM(F57)</f>
        <v>0</v>
      </c>
      <c r="G59" s="38"/>
      <c r="H59" s="38"/>
      <c r="I59" s="38"/>
      <c r="J59" s="46"/>
      <c r="K59" s="97"/>
      <c r="L59" s="98"/>
      <c r="M59" s="47"/>
      <c r="N59" s="38"/>
      <c r="O59" s="42"/>
      <c r="P59" s="39"/>
    </row>
    <row r="60" spans="2:16" ht="8.25" customHeight="1">
      <c r="I60" s="36"/>
      <c r="K60" s="44"/>
      <c r="N60" s="44"/>
    </row>
    <row r="61" spans="2:16" ht="15">
      <c r="C61" s="34"/>
      <c r="D61" s="34"/>
      <c r="E61" s="34"/>
      <c r="F61" s="37" t="s">
        <v>61</v>
      </c>
      <c r="H61" s="40"/>
      <c r="I61" s="37"/>
      <c r="J61" s="37"/>
      <c r="K61" s="43" t="s">
        <v>62</v>
      </c>
      <c r="L61" s="34"/>
      <c r="M61" s="34"/>
      <c r="N61" s="34"/>
      <c r="O61" s="34"/>
    </row>
    <row r="62" spans="2:16">
      <c r="K62" s="41"/>
    </row>
    <row r="63" spans="2:16">
      <c r="K63" s="41"/>
    </row>
    <row r="64" spans="2:16">
      <c r="K64" s="41"/>
    </row>
    <row r="65" spans="2:15">
      <c r="K65" s="41"/>
    </row>
    <row r="67" spans="2:15" ht="35.25" customHeight="1">
      <c r="B67" s="99"/>
      <c r="C67" s="99"/>
      <c r="D67" s="99"/>
      <c r="E67" s="99"/>
      <c r="F67" s="99"/>
      <c r="G67" s="99"/>
      <c r="H67" s="99"/>
      <c r="I67" s="99"/>
      <c r="J67" s="99"/>
      <c r="K67" s="99"/>
      <c r="L67" s="99"/>
      <c r="M67" s="99"/>
      <c r="N67" s="99"/>
      <c r="O67" s="99"/>
    </row>
  </sheetData>
  <mergeCells count="46">
    <mergeCell ref="B15:C15"/>
    <mergeCell ref="B5:P5"/>
    <mergeCell ref="B6:P6"/>
    <mergeCell ref="B7:K7"/>
    <mergeCell ref="L7:P7"/>
    <mergeCell ref="B8:P8"/>
    <mergeCell ref="B9:P9"/>
    <mergeCell ref="B10:P10"/>
    <mergeCell ref="B11:P11"/>
    <mergeCell ref="B12:P12"/>
    <mergeCell ref="B13:P13"/>
    <mergeCell ref="B14:C14"/>
    <mergeCell ref="B34:P34"/>
    <mergeCell ref="B16:J16"/>
    <mergeCell ref="L16:P16"/>
    <mergeCell ref="B26:P26"/>
    <mergeCell ref="B27:P27"/>
    <mergeCell ref="B28:K28"/>
    <mergeCell ref="L28:P28"/>
    <mergeCell ref="B29:P29"/>
    <mergeCell ref="B30:P30"/>
    <mergeCell ref="B31:P31"/>
    <mergeCell ref="B32:P32"/>
    <mergeCell ref="B33:P33"/>
    <mergeCell ref="B49:P49"/>
    <mergeCell ref="B35:C35"/>
    <mergeCell ref="B36:J36"/>
    <mergeCell ref="L36:P36"/>
    <mergeCell ref="B37:C37"/>
    <mergeCell ref="B38:J38"/>
    <mergeCell ref="L38:P38"/>
    <mergeCell ref="B45:P45"/>
    <mergeCell ref="B46:P46"/>
    <mergeCell ref="B47:K47"/>
    <mergeCell ref="L47:P47"/>
    <mergeCell ref="B48:P48"/>
    <mergeCell ref="B57:P58"/>
    <mergeCell ref="B59:E59"/>
    <mergeCell ref="K59:L59"/>
    <mergeCell ref="B67:O67"/>
    <mergeCell ref="B50:P50"/>
    <mergeCell ref="B51:P51"/>
    <mergeCell ref="B52:P52"/>
    <mergeCell ref="C54:P54"/>
    <mergeCell ref="B56:C56"/>
    <mergeCell ref="K56:L56"/>
  </mergeCells>
  <pageMargins left="0.31496062992125984" right="0.11811023622047245" top="0.55118110236220474" bottom="0.55118110236220474"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COMPRAS  </vt:lpstr>
      <vt:lpstr>VIATICOS EXTERIOR 100</vt:lpstr>
      <vt:lpstr>'COMPRAS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Rosa Virginia Aldana Pérez</cp:lastModifiedBy>
  <cp:lastPrinted>2024-05-02T21:18:54Z</cp:lastPrinted>
  <dcterms:created xsi:type="dcterms:W3CDTF">2014-07-01T16:35:30Z</dcterms:created>
  <dcterms:modified xsi:type="dcterms:W3CDTF">2024-05-03T14:45:18Z</dcterms:modified>
</cp:coreProperties>
</file>