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hernandez\Desktop\TODA INFO POR AÑOS\PATSY 2024\Informacion Publica\Enero 2024\Excel enero 2024\"/>
    </mc:Choice>
  </mc:AlternateContent>
  <xr:revisionPtr revIDLastSave="0" documentId="13_ncr:1_{5EDE5FD9-9622-4F29-8E63-A069F30CE19C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LISTADO 021 DET. SALARIO" sheetId="1" r:id="rId1"/>
    <sheet name="Hoja2" sheetId="2" r:id="rId2"/>
    <sheet name="Hoja3" sheetId="3" r:id="rId3"/>
  </sheets>
  <definedNames>
    <definedName name="_xlnm.Print_Area" localSheetId="0">'LISTADO 021 DET. SALARIO'!$B$1:$O$32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" i="2" l="1"/>
  <c r="F3" i="2"/>
  <c r="E3" i="2"/>
</calcChain>
</file>

<file path=xl/sharedStrings.xml><?xml version="1.0" encoding="utf-8"?>
<sst xmlns="http://schemas.openxmlformats.org/spreadsheetml/2006/main" count="85" uniqueCount="62">
  <si>
    <t>No.</t>
  </si>
  <si>
    <t>NOMBRE COMPLETO</t>
  </si>
  <si>
    <t xml:space="preserve">PUESTO </t>
  </si>
  <si>
    <t>RENGLON 021</t>
  </si>
  <si>
    <t>RENGLON 27</t>
  </si>
  <si>
    <t>RENGLON 027</t>
  </si>
  <si>
    <t>SALARIO BASE</t>
  </si>
  <si>
    <t>BONO MONETARIO</t>
  </si>
  <si>
    <t>BONO 66-2000</t>
  </si>
  <si>
    <t>VIATICOS</t>
  </si>
  <si>
    <t>CAPACITADOR</t>
  </si>
  <si>
    <t>CONTRATOS RENGLÓN 021 "PERSONAL SUPERNUMERARIO"  RESCINDIDOS EN EL MES DE JUNIO 2015</t>
  </si>
  <si>
    <t>No. CONTRATO</t>
  </si>
  <si>
    <t>PUESTO</t>
  </si>
  <si>
    <t>SALARIO</t>
  </si>
  <si>
    <t>NORA MIRNA MATEO MIGUEL</t>
  </si>
  <si>
    <t>09-021-2015</t>
  </si>
  <si>
    <t>DEPENDENCIA/DIRECCIÓN</t>
  </si>
  <si>
    <t>021</t>
  </si>
  <si>
    <t xml:space="preserve">VIATICOS </t>
  </si>
  <si>
    <t xml:space="preserve">DIETAS </t>
  </si>
  <si>
    <t>BONO ESPECÍFICO SEPREM</t>
  </si>
  <si>
    <t>ASISTENTE DE INVENTARIOS</t>
  </si>
  <si>
    <t>ASISTENTE DE RECURSOS HUMANOS</t>
  </si>
  <si>
    <t>La Secretaría Presidencial de la Mujer no eroga gastos en dietas.</t>
  </si>
  <si>
    <t>HORAS EXTRAS</t>
  </si>
  <si>
    <t>ASISTENTE FINANCIERO</t>
  </si>
  <si>
    <t>TELÉFONO: 22079400</t>
  </si>
  <si>
    <t>DIRECCIÓN: 4TA. CALLE, 7-37 ZONA 1, GUATEMALA</t>
  </si>
  <si>
    <t>ARTÍCULO 10, NUMERAL 4 DE LA LEY DE ACCESO A LA INFORMACIÓN PÚBLICA, DEL DECRETO No. 57-2008</t>
  </si>
  <si>
    <t>ASISTENTE DE CONTABILIDAD</t>
  </si>
  <si>
    <t>DIRECCIÓN DE RECURSOS HUMANOS</t>
  </si>
  <si>
    <t>ASISTENTE ADMINISTRATIVO</t>
  </si>
  <si>
    <t>DIRECCIÓN ADMINISTRATIVA</t>
  </si>
  <si>
    <t>DIRECCIÓN FINANCIERA</t>
  </si>
  <si>
    <t>MARCOS FERNANDO SIMAJ TALA</t>
  </si>
  <si>
    <t xml:space="preserve">ROSA VIRGINIA ALDANA PEREZ </t>
  </si>
  <si>
    <t xml:space="preserve">GLORIA AZUCENA CANÚ HERNÁNDEZ </t>
  </si>
  <si>
    <t>SANDRA PATRICIA CHIQUITO MENDOZA</t>
  </si>
  <si>
    <t xml:space="preserve">SANDRA LISSETH MENDEZ RAMÍREZ </t>
  </si>
  <si>
    <t xml:space="preserve">LAURA MAHOLY VALENZUELA PRADO </t>
  </si>
  <si>
    <t xml:space="preserve">HORARIO DE ATENCIÓN: 08:00 A 16:30 HORAS </t>
  </si>
  <si>
    <t>JUAN CANÚ SICAJÁN</t>
  </si>
  <si>
    <t>PERSONAL RENGLÓN PRESUPUESTARIO 021 "PERSONAL SUPERNUMERARIO"</t>
  </si>
  <si>
    <t>ASISTENTE DE CENTRO DE COSTO</t>
  </si>
  <si>
    <t>DIRECTORA: MAYLEEN ANDREA PEÑA KLÉE</t>
  </si>
  <si>
    <t>UNIDAD DE INFORMACIÓN PÚBLICA</t>
  </si>
  <si>
    <t>ASISTENTE DE INFORMACIÓN PÚBLICA</t>
  </si>
  <si>
    <t>SECRETARÍA PRESIDENCIAL DE LA MUJER</t>
  </si>
  <si>
    <t>Revisado:</t>
  </si>
  <si>
    <t>RENGLON PRESUPUESTARIO</t>
  </si>
  <si>
    <t>VICTOR MATEO GÓMEZ MARTÍNEZ</t>
  </si>
  <si>
    <t>UNIDAD DE COMUNICACIÓN SOCIAL</t>
  </si>
  <si>
    <t>ASISTENTE TÉCNICO ADMINISTRATIVO</t>
  </si>
  <si>
    <r>
      <t>BYRON ARIEL DE LEÓN MORALES</t>
    </r>
    <r>
      <rPr>
        <b/>
        <sz val="11"/>
        <color theme="1"/>
        <rFont val="Arial"/>
        <family val="2"/>
      </rPr>
      <t xml:space="preserve"> </t>
    </r>
  </si>
  <si>
    <t xml:space="preserve">Elaborado por:  </t>
  </si>
  <si>
    <t>ASISTENTE DE PRESUPUESTO</t>
  </si>
  <si>
    <t>DIRECCIÓN DE GESTIÓN DE POLÍTICAS PÚBLICAS PARA LA EQUIDAD ENTRE HOMBRES Y MUJERES</t>
  </si>
  <si>
    <t>MES DE ACTUALIZACIÓN: ENERO DE 2024</t>
  </si>
  <si>
    <t xml:space="preserve">TANIA LILY RAMÍREZ MONTERROSO </t>
  </si>
  <si>
    <t>RAMIRO ALEXANDER DARDÓN LÓPEZ (Alta a partir del 16 de enero 2024)</t>
  </si>
  <si>
    <t>RESPONSABLE DE LA ACTUALIZACIÓN DE LA INFORMACIÓN:  NATHALIA PATSYLEE HERNÁNDEZ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</si>
</sst>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4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b/>
      <u/>
      <sz val="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b/>
      <sz val="12"/>
      <color theme="0" tint="-0.749992370372631"/>
      <name val="Arial"/>
      <family val="2"/>
    </font>
    <font>
      <i/>
      <sz val="1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05">
    <xf numFmtId="0" fontId="0" fillId="0" borderId="0" xfId="0"/>
    <xf numFmtId="0" fontId="3" fillId="0" borderId="4" xfId="0" applyFont="1" applyBorder="1" applyAlignment="1">
      <alignment horizontal="left" wrapText="1" readingOrder="1"/>
    </xf>
    <xf numFmtId="164" fontId="3" fillId="0" borderId="4" xfId="0" applyNumberFormat="1" applyFont="1" applyBorder="1" applyAlignment="1">
      <alignment horizontal="left" wrapText="1" readingOrder="1"/>
    </xf>
    <xf numFmtId="0" fontId="0" fillId="0" borderId="8" xfId="0" applyBorder="1" applyAlignment="1">
      <alignment horizontal="center"/>
    </xf>
    <xf numFmtId="0" fontId="3" fillId="0" borderId="9" xfId="0" applyFont="1" applyBorder="1" applyAlignment="1">
      <alignment horizontal="left" wrapText="1" readingOrder="1"/>
    </xf>
    <xf numFmtId="0" fontId="3" fillId="0" borderId="4" xfId="0" applyFont="1" applyBorder="1" applyAlignment="1">
      <alignment horizontal="center" wrapText="1" readingOrder="1"/>
    </xf>
    <xf numFmtId="164" fontId="3" fillId="0" borderId="10" xfId="0" applyNumberFormat="1" applyFont="1" applyBorder="1" applyAlignment="1">
      <alignment horizontal="left" wrapText="1" readingOrder="1"/>
    </xf>
    <xf numFmtId="0" fontId="1" fillId="2" borderId="1" xfId="0" applyFont="1" applyFill="1" applyBorder="1"/>
    <xf numFmtId="49" fontId="0" fillId="2" borderId="3" xfId="0" applyNumberFormat="1" applyFill="1" applyBorder="1" applyAlignment="1">
      <alignment horizontal="left" wrapText="1" readingOrder="1"/>
    </xf>
    <xf numFmtId="0" fontId="2" fillId="4" borderId="5" xfId="0" applyFont="1" applyFill="1" applyBorder="1"/>
    <xf numFmtId="0" fontId="2" fillId="4" borderId="6" xfId="0" applyFont="1" applyFill="1" applyBorder="1" applyAlignment="1">
      <alignment horizontal="center" wrapText="1" readingOrder="1"/>
    </xf>
    <xf numFmtId="164" fontId="2" fillId="4" borderId="6" xfId="0" applyNumberFormat="1" applyFont="1" applyFill="1" applyBorder="1" applyAlignment="1">
      <alignment horizontal="center" wrapText="1" readingOrder="1"/>
    </xf>
    <xf numFmtId="164" fontId="2" fillId="4" borderId="7" xfId="0" applyNumberFormat="1" applyFont="1" applyFill="1" applyBorder="1" applyAlignment="1">
      <alignment horizontal="center" wrapText="1" readingOrder="1"/>
    </xf>
    <xf numFmtId="0" fontId="4" fillId="0" borderId="0" xfId="0" applyFont="1" applyAlignment="1">
      <alignment horizontal="left" vertical="center" wrapText="1" readingOrder="1"/>
    </xf>
    <xf numFmtId="49" fontId="4" fillId="0" borderId="0" xfId="0" applyNumberFormat="1" applyFont="1" applyAlignment="1">
      <alignment horizontal="left" wrapText="1" readingOrder="1"/>
    </xf>
    <xf numFmtId="0" fontId="4" fillId="0" borderId="0" xfId="0" applyFont="1"/>
    <xf numFmtId="164" fontId="4" fillId="0" borderId="0" xfId="0" applyNumberFormat="1" applyFont="1" applyAlignment="1">
      <alignment horizontal="left" vertical="center" wrapText="1" readingOrder="1"/>
    </xf>
    <xf numFmtId="164" fontId="4" fillId="0" borderId="0" xfId="0" applyNumberFormat="1" applyFont="1" applyAlignment="1">
      <alignment horizontal="center" vertical="center" wrapText="1" readingOrder="1"/>
    </xf>
    <xf numFmtId="49" fontId="4" fillId="0" borderId="0" xfId="0" applyNumberFormat="1" applyFont="1" applyAlignment="1">
      <alignment horizontal="center" vertical="center" wrapText="1" readingOrder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49" fontId="7" fillId="0" borderId="0" xfId="0" applyNumberFormat="1" applyFont="1" applyAlignment="1">
      <alignment horizontal="left" wrapText="1" readingOrder="1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49" fontId="7" fillId="0" borderId="0" xfId="0" applyNumberFormat="1" applyFont="1" applyAlignment="1">
      <alignment horizontal="left" vertical="center" wrapText="1" readingOrder="1"/>
    </xf>
    <xf numFmtId="0" fontId="7" fillId="0" borderId="0" xfId="0" applyFont="1" applyAlignment="1">
      <alignment vertical="center"/>
    </xf>
    <xf numFmtId="164" fontId="6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164" fontId="7" fillId="0" borderId="4" xfId="0" applyNumberFormat="1" applyFont="1" applyBorder="1" applyAlignment="1">
      <alignment horizontal="left" vertical="center" wrapText="1" readingOrder="1"/>
    </xf>
    <xf numFmtId="164" fontId="7" fillId="0" borderId="4" xfId="0" applyNumberFormat="1" applyFont="1" applyBorder="1" applyAlignment="1">
      <alignment vertical="center" readingOrder="1"/>
    </xf>
    <xf numFmtId="164" fontId="7" fillId="0" borderId="4" xfId="0" applyNumberFormat="1" applyFont="1" applyBorder="1" applyAlignment="1">
      <alignment horizontal="center" vertical="center" wrapText="1" readingOrder="1"/>
    </xf>
    <xf numFmtId="164" fontId="10" fillId="0" borderId="4" xfId="0" applyNumberFormat="1" applyFont="1" applyBorder="1" applyAlignment="1">
      <alignment horizontal="left" wrapText="1" readingOrder="1"/>
    </xf>
    <xf numFmtId="49" fontId="10" fillId="0" borderId="4" xfId="0" applyNumberFormat="1" applyFont="1" applyBorder="1" applyAlignment="1">
      <alignment horizontal="left" vertical="center" wrapText="1" readingOrder="1"/>
    </xf>
    <xf numFmtId="164" fontId="7" fillId="0" borderId="13" xfId="0" applyNumberFormat="1" applyFont="1" applyBorder="1" applyAlignment="1">
      <alignment horizontal="left" vertical="center" wrapText="1" readingOrder="1"/>
    </xf>
    <xf numFmtId="164" fontId="7" fillId="0" borderId="13" xfId="0" applyNumberFormat="1" applyFont="1" applyBorder="1" applyAlignment="1">
      <alignment vertical="center" readingOrder="1"/>
    </xf>
    <xf numFmtId="0" fontId="10" fillId="0" borderId="4" xfId="0" applyFont="1" applyBorder="1" applyAlignment="1">
      <alignment vertical="center" wrapText="1" readingOrder="1"/>
    </xf>
    <xf numFmtId="0" fontId="7" fillId="0" borderId="4" xfId="0" applyFont="1" applyBorder="1" applyAlignment="1">
      <alignment horizontal="left" vertical="center" wrapText="1" readingOrder="1"/>
    </xf>
    <xf numFmtId="0" fontId="10" fillId="0" borderId="4" xfId="0" applyFont="1" applyBorder="1" applyAlignment="1">
      <alignment horizontal="left" vertical="center" wrapText="1" readingOrder="1"/>
    </xf>
    <xf numFmtId="0" fontId="11" fillId="0" borderId="16" xfId="0" applyFont="1" applyBorder="1" applyAlignment="1">
      <alignment horizontal="left" vertical="center" wrapText="1" readingOrder="1"/>
    </xf>
    <xf numFmtId="164" fontId="7" fillId="0" borderId="16" xfId="0" applyNumberFormat="1" applyFont="1" applyBorder="1" applyAlignment="1">
      <alignment horizontal="left" vertical="center" wrapText="1" readingOrder="1"/>
    </xf>
    <xf numFmtId="164" fontId="7" fillId="0" borderId="16" xfId="0" applyNumberFormat="1" applyFont="1" applyBorder="1" applyAlignment="1">
      <alignment vertical="center" readingOrder="1"/>
    </xf>
    <xf numFmtId="49" fontId="7" fillId="0" borderId="0" xfId="0" applyNumberFormat="1" applyFont="1" applyAlignment="1">
      <alignment vertical="center" wrapText="1" readingOrder="1"/>
    </xf>
    <xf numFmtId="0" fontId="14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11" fillId="0" borderId="13" xfId="0" applyFont="1" applyBorder="1" applyAlignment="1">
      <alignment horizontal="center" vertical="center" wrapText="1" readingOrder="1"/>
    </xf>
    <xf numFmtId="0" fontId="11" fillId="0" borderId="4" xfId="0" applyFont="1" applyBorder="1" applyAlignment="1">
      <alignment horizontal="center" vertical="center" wrapText="1" readingOrder="1"/>
    </xf>
    <xf numFmtId="0" fontId="11" fillId="0" borderId="4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 readingOrder="1"/>
    </xf>
    <xf numFmtId="49" fontId="7" fillId="0" borderId="0" xfId="0" applyNumberFormat="1" applyFont="1" applyAlignment="1">
      <alignment horizontal="center" vertical="center" wrapText="1" readingOrder="1"/>
    </xf>
    <xf numFmtId="0" fontId="7" fillId="0" borderId="0" xfId="0" applyFont="1" applyAlignment="1">
      <alignment vertical="center" wrapText="1"/>
    </xf>
    <xf numFmtId="49" fontId="7" fillId="0" borderId="4" xfId="0" applyNumberFormat="1" applyFont="1" applyBorder="1" applyAlignment="1">
      <alignment horizontal="center" vertical="center" wrapText="1" readingOrder="1"/>
    </xf>
    <xf numFmtId="49" fontId="7" fillId="0" borderId="4" xfId="1" applyNumberFormat="1" applyFont="1" applyFill="1" applyBorder="1" applyAlignment="1" applyProtection="1">
      <alignment horizontal="left" vertical="center" wrapText="1" readingOrder="1"/>
    </xf>
    <xf numFmtId="49" fontId="10" fillId="0" borderId="4" xfId="0" applyNumberFormat="1" applyFont="1" applyBorder="1" applyAlignment="1">
      <alignment horizontal="center" vertical="center" wrapText="1" readingOrder="1"/>
    </xf>
    <xf numFmtId="0" fontId="7" fillId="0" borderId="4" xfId="0" applyFont="1" applyBorder="1" applyAlignment="1">
      <alignment vertical="center" wrapText="1"/>
    </xf>
    <xf numFmtId="49" fontId="7" fillId="0" borderId="13" xfId="0" applyNumberFormat="1" applyFont="1" applyBorder="1" applyAlignment="1">
      <alignment horizontal="center" vertical="center" wrapText="1" readingOrder="1"/>
    </xf>
    <xf numFmtId="49" fontId="7" fillId="0" borderId="16" xfId="0" applyNumberFormat="1" applyFont="1" applyBorder="1" applyAlignment="1">
      <alignment horizontal="center" vertical="center" wrapText="1" readingOrder="1"/>
    </xf>
    <xf numFmtId="164" fontId="7" fillId="5" borderId="4" xfId="0" applyNumberFormat="1" applyFont="1" applyFill="1" applyBorder="1" applyAlignment="1">
      <alignment vertical="center" wrapText="1" readingOrder="1"/>
    </xf>
    <xf numFmtId="0" fontId="11" fillId="0" borderId="13" xfId="0" applyFont="1" applyBorder="1" applyAlignment="1">
      <alignment vertical="center" wrapText="1" readingOrder="1"/>
    </xf>
    <xf numFmtId="0" fontId="11" fillId="0" borderId="4" xfId="0" applyFont="1" applyBorder="1" applyAlignment="1">
      <alignment vertical="center" wrapText="1" readingOrder="1"/>
    </xf>
    <xf numFmtId="164" fontId="7" fillId="0" borderId="18" xfId="0" applyNumberFormat="1" applyFont="1" applyBorder="1" applyAlignment="1">
      <alignment vertical="center" readingOrder="1"/>
    </xf>
    <xf numFmtId="164" fontId="7" fillId="0" borderId="19" xfId="0" applyNumberFormat="1" applyFont="1" applyBorder="1" applyAlignment="1">
      <alignment vertical="center" readingOrder="1"/>
    </xf>
    <xf numFmtId="164" fontId="7" fillId="0" borderId="19" xfId="0" applyNumberFormat="1" applyFont="1" applyBorder="1" applyAlignment="1">
      <alignment horizontal="left" vertical="center" wrapText="1" readingOrder="1"/>
    </xf>
    <xf numFmtId="164" fontId="7" fillId="0" borderId="4" xfId="0" applyNumberFormat="1" applyFont="1" applyBorder="1" applyAlignment="1">
      <alignment vertical="center" wrapText="1" readingOrder="1"/>
    </xf>
    <xf numFmtId="0" fontId="11" fillId="0" borderId="4" xfId="0" applyFont="1" applyBorder="1" applyAlignment="1">
      <alignment horizontal="left" vertical="center" wrapText="1" readingOrder="1"/>
    </xf>
    <xf numFmtId="0" fontId="11" fillId="0" borderId="4" xfId="0" applyFont="1" applyBorder="1" applyAlignment="1">
      <alignment horizontal="left" vertical="center" wrapText="1"/>
    </xf>
    <xf numFmtId="0" fontId="7" fillId="0" borderId="16" xfId="0" applyFont="1" applyBorder="1" applyAlignment="1">
      <alignment vertical="center" wrapText="1"/>
    </xf>
    <xf numFmtId="164" fontId="7" fillId="0" borderId="16" xfId="0" applyNumberFormat="1" applyFont="1" applyBorder="1" applyAlignment="1">
      <alignment vertical="center" wrapText="1" readingOrder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 readingOrder="1"/>
    </xf>
    <xf numFmtId="164" fontId="6" fillId="3" borderId="20" xfId="0" applyNumberFormat="1" applyFont="1" applyFill="1" applyBorder="1" applyAlignment="1">
      <alignment horizontal="center" vertical="center" wrapText="1" readingOrder="1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left" vertical="center" wrapText="1" readingOrder="1"/>
    </xf>
    <xf numFmtId="164" fontId="7" fillId="0" borderId="13" xfId="0" applyNumberFormat="1" applyFont="1" applyBorder="1" applyAlignment="1">
      <alignment horizontal="center" vertical="center" wrapText="1" readingOrder="1"/>
    </xf>
    <xf numFmtId="164" fontId="7" fillId="0" borderId="13" xfId="0" applyNumberFormat="1" applyFont="1" applyBorder="1" applyAlignment="1">
      <alignment vertical="center" wrapText="1" readingOrder="1"/>
    </xf>
    <xf numFmtId="164" fontId="7" fillId="0" borderId="14" xfId="0" applyNumberFormat="1" applyFont="1" applyBorder="1" applyAlignment="1">
      <alignment vertical="center" wrapText="1" readingOrder="1"/>
    </xf>
    <xf numFmtId="0" fontId="10" fillId="0" borderId="11" xfId="0" applyFont="1" applyBorder="1" applyAlignment="1">
      <alignment horizontal="center" vertical="center"/>
    </xf>
    <xf numFmtId="164" fontId="7" fillId="0" borderId="10" xfId="0" applyNumberFormat="1" applyFont="1" applyBorder="1" applyAlignment="1">
      <alignment vertical="center" wrapText="1" readingOrder="1"/>
    </xf>
    <xf numFmtId="0" fontId="10" fillId="0" borderId="15" xfId="0" applyFont="1" applyBorder="1" applyAlignment="1">
      <alignment horizontal="center" vertical="center"/>
    </xf>
    <xf numFmtId="164" fontId="7" fillId="0" borderId="17" xfId="0" applyNumberFormat="1" applyFont="1" applyBorder="1" applyAlignment="1">
      <alignment vertical="center" wrapText="1" readingOrder="1"/>
    </xf>
    <xf numFmtId="0" fontId="9" fillId="0" borderId="0" xfId="0" applyFont="1" applyAlignment="1">
      <alignment horizontal="left" vertical="center"/>
    </xf>
    <xf numFmtId="49" fontId="14" fillId="0" borderId="0" xfId="0" applyNumberFormat="1" applyFont="1" applyAlignment="1">
      <alignment horizontal="left" vertical="center" wrapText="1" readingOrder="1"/>
    </xf>
    <xf numFmtId="0" fontId="0" fillId="0" borderId="11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0" xfId="0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0" fillId="0" borderId="12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5" fillId="2" borderId="2" xfId="0" applyFont="1" applyFill="1" applyBorder="1" applyAlignment="1">
      <alignment horizontal="center" wrapText="1" readingOrder="1"/>
    </xf>
    <xf numFmtId="164" fontId="7" fillId="0" borderId="21" xfId="0" applyNumberFormat="1" applyFont="1" applyBorder="1" applyAlignment="1">
      <alignment horizontal="left" vertical="center" wrapText="1" readingOrder="1"/>
    </xf>
    <xf numFmtId="164" fontId="7" fillId="0" borderId="21" xfId="0" applyNumberFormat="1" applyFont="1" applyBorder="1" applyAlignment="1">
      <alignment horizontal="center" vertical="center" wrapText="1" readingOrder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4702969</xdr:colOff>
      <xdr:row>0</xdr:row>
      <xdr:rowOff>47625</xdr:rowOff>
    </xdr:from>
    <xdr:to>
      <xdr:col>4</xdr:col>
      <xdr:colOff>1666874</xdr:colOff>
      <xdr:row>3</xdr:row>
      <xdr:rowOff>164923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61D3932-067D-438A-B95D-B5F46D9436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96500" y="47625"/>
          <a:ext cx="1690687" cy="6887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A31"/>
  <sheetViews>
    <sheetView tabSelected="1" view="pageBreakPreview" zoomScale="80" zoomScaleNormal="60" zoomScaleSheetLayoutView="80" workbookViewId="0">
      <selection activeCell="I28" sqref="I28"/>
    </sheetView>
  </sheetViews>
  <sheetFormatPr baseColWidth="10" defaultRowHeight="12" x14ac:dyDescent="0.2"/>
  <cols>
    <col min="1" max="1" width="11.42578125" style="15"/>
    <col min="2" max="2" width="6.42578125" style="19" customWidth="1"/>
    <col min="3" max="3" width="63" style="13" customWidth="1"/>
    <col min="4" max="4" width="70.85546875" style="13" customWidth="1"/>
    <col min="5" max="5" width="54.28515625" style="20" customWidth="1"/>
    <col min="6" max="6" width="15.5703125" style="16" hidden="1" customWidth="1"/>
    <col min="7" max="7" width="14.5703125" style="16" hidden="1" customWidth="1"/>
    <col min="8" max="8" width="13.85546875" style="16" hidden="1" customWidth="1"/>
    <col min="9" max="9" width="21.140625" style="17" customWidth="1"/>
    <col min="10" max="10" width="15.28515625" style="16" customWidth="1"/>
    <col min="11" max="11" width="17.85546875" style="16" customWidth="1"/>
    <col min="12" max="12" width="13.7109375" style="17" customWidth="1"/>
    <col min="13" max="13" width="16.5703125" style="17" customWidth="1"/>
    <col min="14" max="14" width="13.5703125" style="17" customWidth="1"/>
    <col min="15" max="15" width="11.28515625" style="16" customWidth="1"/>
    <col min="16" max="27" width="11.42578125" style="14"/>
    <col min="28" max="16384" width="11.42578125" style="15"/>
  </cols>
  <sheetData>
    <row r="1" spans="2:27" ht="15" x14ac:dyDescent="0.25">
      <c r="B1"/>
      <c r="C1"/>
      <c r="D1"/>
      <c r="E1" s="49"/>
      <c r="F1"/>
      <c r="G1"/>
      <c r="H1"/>
      <c r="I1"/>
    </row>
    <row r="2" spans="2:27" ht="15" x14ac:dyDescent="0.25">
      <c r="B2"/>
      <c r="C2"/>
      <c r="D2"/>
      <c r="E2" s="49"/>
      <c r="F2"/>
      <c r="G2"/>
      <c r="H2"/>
      <c r="I2"/>
    </row>
    <row r="3" spans="2:27" ht="15" x14ac:dyDescent="0.25">
      <c r="B3"/>
      <c r="C3"/>
      <c r="D3"/>
      <c r="E3" s="49"/>
      <c r="F3"/>
      <c r="G3"/>
      <c r="H3"/>
      <c r="I3"/>
    </row>
    <row r="4" spans="2:27" ht="15" x14ac:dyDescent="0.25"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</row>
    <row r="5" spans="2:27" ht="20.25" customHeight="1" thickBot="1" x14ac:dyDescent="0.25">
      <c r="B5" s="99" t="s">
        <v>31</v>
      </c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</row>
    <row r="6" spans="2:27" ht="31.5" customHeight="1" x14ac:dyDescent="0.25">
      <c r="B6" s="93" t="s">
        <v>41</v>
      </c>
      <c r="C6" s="94"/>
      <c r="D6" s="94"/>
      <c r="E6" s="94"/>
      <c r="F6" s="100" t="s">
        <v>27</v>
      </c>
      <c r="G6" s="100"/>
      <c r="H6" s="100"/>
      <c r="I6" s="100"/>
      <c r="J6" s="100"/>
      <c r="K6" s="100"/>
      <c r="L6" s="100"/>
      <c r="M6" s="100"/>
      <c r="N6" s="100"/>
      <c r="O6" s="101"/>
    </row>
    <row r="7" spans="2:27" ht="15" x14ac:dyDescent="0.25">
      <c r="B7" s="87" t="s">
        <v>28</v>
      </c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9"/>
    </row>
    <row r="8" spans="2:27" ht="15" x14ac:dyDescent="0.25">
      <c r="B8" s="87" t="s">
        <v>45</v>
      </c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9"/>
    </row>
    <row r="9" spans="2:27" ht="15" x14ac:dyDescent="0.25">
      <c r="B9" s="87" t="s">
        <v>61</v>
      </c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9"/>
    </row>
    <row r="10" spans="2:27" ht="15" x14ac:dyDescent="0.25">
      <c r="B10" s="87" t="s">
        <v>58</v>
      </c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9"/>
    </row>
    <row r="11" spans="2:27" ht="15.75" thickBot="1" x14ac:dyDescent="0.3">
      <c r="B11" s="90" t="s">
        <v>29</v>
      </c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2"/>
    </row>
    <row r="12" spans="2:27" customFormat="1" ht="31.5" customHeight="1" thickBot="1" x14ac:dyDescent="0.3">
      <c r="B12" s="95" t="s">
        <v>43</v>
      </c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7"/>
    </row>
    <row r="13" spans="2:27" s="55" customFormat="1" ht="48" customHeight="1" thickBot="1" x14ac:dyDescent="0.3">
      <c r="B13" s="73" t="s">
        <v>0</v>
      </c>
      <c r="C13" s="74" t="s">
        <v>1</v>
      </c>
      <c r="D13" s="74" t="s">
        <v>17</v>
      </c>
      <c r="E13" s="73" t="s">
        <v>2</v>
      </c>
      <c r="F13" s="75" t="s">
        <v>3</v>
      </c>
      <c r="G13" s="75" t="s">
        <v>4</v>
      </c>
      <c r="H13" s="75" t="s">
        <v>5</v>
      </c>
      <c r="I13" s="75" t="s">
        <v>50</v>
      </c>
      <c r="J13" s="75" t="s">
        <v>6</v>
      </c>
      <c r="K13" s="75" t="s">
        <v>21</v>
      </c>
      <c r="L13" s="75" t="s">
        <v>8</v>
      </c>
      <c r="M13" s="75" t="s">
        <v>19</v>
      </c>
      <c r="N13" s="75" t="s">
        <v>25</v>
      </c>
      <c r="O13" s="75" t="s">
        <v>20</v>
      </c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</row>
    <row r="14" spans="2:27" s="23" customFormat="1" ht="35.1" customHeight="1" thickBot="1" x14ac:dyDescent="0.25">
      <c r="B14" s="76">
        <v>1</v>
      </c>
      <c r="C14" s="77" t="s">
        <v>54</v>
      </c>
      <c r="D14" s="63" t="s">
        <v>34</v>
      </c>
      <c r="E14" s="50" t="s">
        <v>22</v>
      </c>
      <c r="F14" s="39"/>
      <c r="G14" s="39"/>
      <c r="H14" s="39"/>
      <c r="I14" s="60" t="s">
        <v>18</v>
      </c>
      <c r="J14" s="40">
        <v>4677.42</v>
      </c>
      <c r="K14" s="39">
        <v>935.48</v>
      </c>
      <c r="L14" s="78">
        <v>233.87</v>
      </c>
      <c r="M14" s="79">
        <v>0</v>
      </c>
      <c r="N14" s="79">
        <v>0</v>
      </c>
      <c r="O14" s="80">
        <v>0</v>
      </c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</row>
    <row r="15" spans="2:27" s="23" customFormat="1" ht="35.1" customHeight="1" thickBot="1" x14ac:dyDescent="0.25">
      <c r="B15" s="81">
        <v>2</v>
      </c>
      <c r="C15" s="41" t="s">
        <v>35</v>
      </c>
      <c r="D15" s="64" t="s">
        <v>34</v>
      </c>
      <c r="E15" s="51" t="s">
        <v>22</v>
      </c>
      <c r="F15" s="34"/>
      <c r="G15" s="34"/>
      <c r="H15" s="34"/>
      <c r="I15" s="56" t="s">
        <v>18</v>
      </c>
      <c r="J15" s="35">
        <v>4677.42</v>
      </c>
      <c r="K15" s="39">
        <v>935.48</v>
      </c>
      <c r="L15" s="78">
        <v>233.87</v>
      </c>
      <c r="M15" s="68">
        <v>0</v>
      </c>
      <c r="N15" s="68">
        <v>0</v>
      </c>
      <c r="O15" s="82">
        <v>0</v>
      </c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</row>
    <row r="16" spans="2:27" s="23" customFormat="1" ht="35.1" customHeight="1" thickBot="1" x14ac:dyDescent="0.25">
      <c r="B16" s="81">
        <v>3</v>
      </c>
      <c r="C16" s="42" t="s">
        <v>36</v>
      </c>
      <c r="D16" s="64" t="s">
        <v>34</v>
      </c>
      <c r="E16" s="51" t="s">
        <v>26</v>
      </c>
      <c r="F16" s="37"/>
      <c r="G16" s="38"/>
      <c r="H16" s="57"/>
      <c r="I16" s="58" t="s">
        <v>18</v>
      </c>
      <c r="J16" s="65">
        <v>4677.42</v>
      </c>
      <c r="K16" s="39">
        <v>935.48</v>
      </c>
      <c r="L16" s="78">
        <v>233.87</v>
      </c>
      <c r="M16" s="68">
        <v>0</v>
      </c>
      <c r="N16" s="68">
        <v>0</v>
      </c>
      <c r="O16" s="82">
        <v>0</v>
      </c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</row>
    <row r="17" spans="2:27" customFormat="1" ht="35.1" customHeight="1" thickBot="1" x14ac:dyDescent="0.3">
      <c r="B17" s="81">
        <v>4</v>
      </c>
      <c r="C17" s="43" t="s">
        <v>37</v>
      </c>
      <c r="D17" s="64" t="s">
        <v>34</v>
      </c>
      <c r="E17" s="51" t="s">
        <v>30</v>
      </c>
      <c r="F17" s="34"/>
      <c r="G17" s="34"/>
      <c r="H17" s="34"/>
      <c r="I17" s="56" t="s">
        <v>18</v>
      </c>
      <c r="J17" s="35">
        <v>4677.42</v>
      </c>
      <c r="K17" s="39">
        <v>935.48</v>
      </c>
      <c r="L17" s="78">
        <v>233.87</v>
      </c>
      <c r="M17" s="68">
        <v>0</v>
      </c>
      <c r="N17" s="68">
        <v>0</v>
      </c>
      <c r="O17" s="82">
        <v>0</v>
      </c>
    </row>
    <row r="18" spans="2:27" customFormat="1" ht="35.1" customHeight="1" x14ac:dyDescent="0.25">
      <c r="B18" s="81">
        <v>5</v>
      </c>
      <c r="C18" s="43" t="s">
        <v>59</v>
      </c>
      <c r="D18" s="69" t="s">
        <v>34</v>
      </c>
      <c r="E18" s="51" t="s">
        <v>56</v>
      </c>
      <c r="F18" s="34"/>
      <c r="G18" s="34"/>
      <c r="H18" s="34"/>
      <c r="I18" s="56" t="s">
        <v>18</v>
      </c>
      <c r="J18" s="35">
        <v>4677.42</v>
      </c>
      <c r="K18" s="39">
        <v>935.48</v>
      </c>
      <c r="L18" s="78">
        <v>233.87</v>
      </c>
      <c r="M18" s="68">
        <v>0</v>
      </c>
      <c r="N18" s="68">
        <v>0</v>
      </c>
      <c r="O18" s="82">
        <v>0</v>
      </c>
    </row>
    <row r="19" spans="2:27" s="23" customFormat="1" ht="35.1" customHeight="1" thickBot="1" x14ac:dyDescent="0.25">
      <c r="B19" s="81">
        <v>6</v>
      </c>
      <c r="C19" s="43" t="s">
        <v>60</v>
      </c>
      <c r="D19" s="69" t="s">
        <v>31</v>
      </c>
      <c r="E19" s="51" t="s">
        <v>23</v>
      </c>
      <c r="F19" s="34"/>
      <c r="G19" s="34"/>
      <c r="H19" s="34"/>
      <c r="I19" s="56" t="s">
        <v>18</v>
      </c>
      <c r="J19" s="66">
        <v>2580.65</v>
      </c>
      <c r="K19" s="67">
        <v>516.13</v>
      </c>
      <c r="L19" s="36">
        <v>129.03</v>
      </c>
      <c r="M19" s="68">
        <v>0</v>
      </c>
      <c r="N19" s="62">
        <v>0</v>
      </c>
      <c r="O19" s="82">
        <v>0</v>
      </c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</row>
    <row r="20" spans="2:27" s="23" customFormat="1" ht="35.1" customHeight="1" thickBot="1" x14ac:dyDescent="0.25">
      <c r="B20" s="81">
        <v>7</v>
      </c>
      <c r="C20" s="43" t="s">
        <v>38</v>
      </c>
      <c r="D20" s="70" t="s">
        <v>57</v>
      </c>
      <c r="E20" s="52" t="s">
        <v>32</v>
      </c>
      <c r="F20" s="34"/>
      <c r="G20" s="34"/>
      <c r="H20" s="34"/>
      <c r="I20" s="56" t="s">
        <v>18</v>
      </c>
      <c r="J20" s="35">
        <v>4677.42</v>
      </c>
      <c r="K20" s="39">
        <v>935.48</v>
      </c>
      <c r="L20" s="78">
        <v>233.87</v>
      </c>
      <c r="M20" s="68">
        <v>0</v>
      </c>
      <c r="N20" s="62">
        <v>0</v>
      </c>
      <c r="O20" s="82">
        <v>0</v>
      </c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</row>
    <row r="21" spans="2:27" s="23" customFormat="1" ht="35.1" customHeight="1" thickBot="1" x14ac:dyDescent="0.25">
      <c r="B21" s="81">
        <v>8</v>
      </c>
      <c r="C21" s="43" t="s">
        <v>42</v>
      </c>
      <c r="D21" s="69" t="s">
        <v>33</v>
      </c>
      <c r="E21" s="51" t="s">
        <v>44</v>
      </c>
      <c r="F21" s="34"/>
      <c r="G21" s="34"/>
      <c r="H21" s="34"/>
      <c r="I21" s="56" t="s">
        <v>18</v>
      </c>
      <c r="J21" s="35">
        <v>4677.42</v>
      </c>
      <c r="K21" s="39">
        <v>935.48</v>
      </c>
      <c r="L21" s="78">
        <v>233.87</v>
      </c>
      <c r="M21" s="68">
        <v>0</v>
      </c>
      <c r="N21" s="62">
        <v>0</v>
      </c>
      <c r="O21" s="82">
        <v>0</v>
      </c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</row>
    <row r="22" spans="2:27" s="23" customFormat="1" ht="35.1" customHeight="1" thickBot="1" x14ac:dyDescent="0.25">
      <c r="B22" s="81">
        <v>9</v>
      </c>
      <c r="C22" s="43" t="s">
        <v>39</v>
      </c>
      <c r="D22" s="69" t="s">
        <v>46</v>
      </c>
      <c r="E22" s="51" t="s">
        <v>47</v>
      </c>
      <c r="F22" s="34"/>
      <c r="G22" s="34"/>
      <c r="H22" s="34"/>
      <c r="I22" s="56" t="s">
        <v>18</v>
      </c>
      <c r="J22" s="35">
        <v>4677.42</v>
      </c>
      <c r="K22" s="39">
        <v>935.48</v>
      </c>
      <c r="L22" s="78">
        <v>233.87</v>
      </c>
      <c r="M22" s="68">
        <v>0</v>
      </c>
      <c r="N22" s="62">
        <v>0</v>
      </c>
      <c r="O22" s="82">
        <v>0</v>
      </c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</row>
    <row r="23" spans="2:27" s="23" customFormat="1" ht="35.1" customHeight="1" thickBot="1" x14ac:dyDescent="0.25">
      <c r="B23" s="81">
        <v>10</v>
      </c>
      <c r="C23" s="59" t="s">
        <v>40</v>
      </c>
      <c r="D23" s="69" t="s">
        <v>48</v>
      </c>
      <c r="E23" s="51" t="s">
        <v>32</v>
      </c>
      <c r="F23" s="34"/>
      <c r="G23" s="34"/>
      <c r="H23" s="34"/>
      <c r="I23" s="56" t="s">
        <v>18</v>
      </c>
      <c r="J23" s="35">
        <v>4677.42</v>
      </c>
      <c r="K23" s="39">
        <v>935.48</v>
      </c>
      <c r="L23" s="78">
        <v>233.87</v>
      </c>
      <c r="M23" s="68">
        <v>0</v>
      </c>
      <c r="N23" s="62">
        <v>0</v>
      </c>
      <c r="O23" s="82">
        <v>0</v>
      </c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</row>
    <row r="24" spans="2:27" s="23" customFormat="1" ht="35.1" customHeight="1" thickBot="1" x14ac:dyDescent="0.25">
      <c r="B24" s="83">
        <v>11</v>
      </c>
      <c r="C24" s="71" t="s">
        <v>51</v>
      </c>
      <c r="D24" s="44" t="s">
        <v>52</v>
      </c>
      <c r="E24" s="53" t="s">
        <v>53</v>
      </c>
      <c r="F24" s="45"/>
      <c r="G24" s="45"/>
      <c r="H24" s="45"/>
      <c r="I24" s="61" t="s">
        <v>18</v>
      </c>
      <c r="J24" s="46">
        <v>4677.42</v>
      </c>
      <c r="K24" s="103">
        <v>935.48</v>
      </c>
      <c r="L24" s="104">
        <v>233.87</v>
      </c>
      <c r="M24" s="72">
        <v>0</v>
      </c>
      <c r="N24" s="72">
        <v>0</v>
      </c>
      <c r="O24" s="84">
        <v>0</v>
      </c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</row>
    <row r="25" spans="2:27" ht="29.25" customHeight="1" x14ac:dyDescent="0.2">
      <c r="B25" s="33"/>
      <c r="C25" s="85" t="s">
        <v>24</v>
      </c>
      <c r="I25" s="18"/>
      <c r="L25" s="16"/>
    </row>
    <row r="26" spans="2:27" ht="21.75" customHeight="1" x14ac:dyDescent="0.2">
      <c r="B26" s="33"/>
      <c r="C26" s="32"/>
      <c r="I26" s="18"/>
      <c r="L26" s="16"/>
    </row>
    <row r="27" spans="2:27" ht="21.75" customHeight="1" x14ac:dyDescent="0.2">
      <c r="B27" s="33"/>
      <c r="C27" s="32"/>
      <c r="I27" s="18"/>
      <c r="L27" s="16"/>
    </row>
    <row r="28" spans="2:27" s="27" customFormat="1" ht="21.75" customHeight="1" x14ac:dyDescent="0.25">
      <c r="B28" s="24"/>
      <c r="C28" s="25"/>
      <c r="D28" s="47"/>
      <c r="E28" s="24"/>
      <c r="G28" s="24"/>
      <c r="H28" s="28"/>
      <c r="I28" s="29"/>
      <c r="J28" s="29"/>
      <c r="K28" s="30"/>
    </row>
    <row r="29" spans="2:27" s="27" customFormat="1" ht="21.75" customHeight="1" x14ac:dyDescent="0.25">
      <c r="B29" s="24"/>
      <c r="C29" s="31"/>
      <c r="D29" s="48" t="s">
        <v>55</v>
      </c>
      <c r="E29" s="54"/>
      <c r="G29" s="24"/>
      <c r="J29" s="86" t="s">
        <v>49</v>
      </c>
      <c r="K29" s="86"/>
    </row>
    <row r="30" spans="2:27" s="27" customFormat="1" ht="21.75" customHeight="1" x14ac:dyDescent="0.25">
      <c r="B30" s="24"/>
      <c r="C30" s="25"/>
      <c r="D30" s="26"/>
      <c r="E30" s="24"/>
      <c r="G30" s="24"/>
      <c r="H30" s="28"/>
      <c r="I30" s="29"/>
      <c r="J30" s="29"/>
      <c r="K30" s="30"/>
    </row>
    <row r="31" spans="2:27" ht="12" customHeight="1" x14ac:dyDescent="0.2">
      <c r="B31" s="21"/>
    </row>
  </sheetData>
  <mergeCells count="11">
    <mergeCell ref="B4:O4"/>
    <mergeCell ref="B5:O5"/>
    <mergeCell ref="F6:O6"/>
    <mergeCell ref="B7:O7"/>
    <mergeCell ref="B8:O8"/>
    <mergeCell ref="J29:K29"/>
    <mergeCell ref="B10:O10"/>
    <mergeCell ref="B11:O11"/>
    <mergeCell ref="B6:E6"/>
    <mergeCell ref="B9:O9"/>
    <mergeCell ref="B12:O12"/>
  </mergeCells>
  <phoneticPr fontId="12" type="noConversion"/>
  <pageMargins left="0.69" right="0.15748031496062992" top="0.74803149606299213" bottom="0.74803149606299213" header="0.31496062992125984" footer="0.31496062992125984"/>
  <pageSetup scale="4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3"/>
  <sheetViews>
    <sheetView workbookViewId="0">
      <selection activeCell="C7" sqref="C7"/>
    </sheetView>
  </sheetViews>
  <sheetFormatPr baseColWidth="10" defaultRowHeight="15" x14ac:dyDescent="0.25"/>
  <sheetData>
    <row r="1" spans="2:12" ht="19.5" thickBot="1" x14ac:dyDescent="0.35">
      <c r="B1" s="7"/>
      <c r="C1" s="102" t="s">
        <v>11</v>
      </c>
      <c r="D1" s="102"/>
      <c r="E1" s="102"/>
      <c r="F1" s="102"/>
      <c r="G1" s="102"/>
      <c r="H1" s="102"/>
      <c r="I1" s="102"/>
      <c r="J1" s="102"/>
      <c r="K1" s="102"/>
      <c r="L1" s="8"/>
    </row>
    <row r="2" spans="2:12" ht="39.75" thickBot="1" x14ac:dyDescent="0.3">
      <c r="B2" s="9" t="s">
        <v>0</v>
      </c>
      <c r="C2" s="10" t="s">
        <v>1</v>
      </c>
      <c r="D2" s="10" t="s">
        <v>12</v>
      </c>
      <c r="E2" s="10" t="s">
        <v>2</v>
      </c>
      <c r="F2" s="11" t="s">
        <v>3</v>
      </c>
      <c r="G2" s="11" t="s">
        <v>4</v>
      </c>
      <c r="H2" s="11" t="s">
        <v>13</v>
      </c>
      <c r="I2" s="11" t="s">
        <v>14</v>
      </c>
      <c r="J2" s="11" t="s">
        <v>7</v>
      </c>
      <c r="K2" s="11" t="s">
        <v>8</v>
      </c>
      <c r="L2" s="12" t="s">
        <v>9</v>
      </c>
    </row>
    <row r="3" spans="2:12" ht="48.75" x14ac:dyDescent="0.25">
      <c r="B3" s="3">
        <v>1</v>
      </c>
      <c r="C3" s="4" t="s">
        <v>15</v>
      </c>
      <c r="D3" s="5" t="s">
        <v>16</v>
      </c>
      <c r="E3" s="2">
        <f>((5000/30)*29)+15000</f>
        <v>19833.333333333332</v>
      </c>
      <c r="F3" s="2">
        <f>((1000/30)*29)+3000</f>
        <v>3966.666666666667</v>
      </c>
      <c r="G3" s="2">
        <f>((250/30)*29)+750</f>
        <v>991.66666666666674</v>
      </c>
      <c r="H3" s="1" t="s">
        <v>10</v>
      </c>
      <c r="I3" s="2">
        <v>5000</v>
      </c>
      <c r="J3" s="2">
        <v>1000</v>
      </c>
      <c r="K3" s="2">
        <v>250</v>
      </c>
      <c r="L3" s="6">
        <v>0</v>
      </c>
    </row>
  </sheetData>
  <mergeCells count="1">
    <mergeCell ref="C1:K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LISTADO 021 DET. SALARIO</vt:lpstr>
      <vt:lpstr>Hoja2</vt:lpstr>
      <vt:lpstr>Hoja3</vt:lpstr>
      <vt:lpstr>'LISTADO 021 DET. SALARIO'!Área_de_impresión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Franz Alexis Del Cid Reyes</dc:creator>
  <cp:lastModifiedBy>Dirección de Recursos Humanos1</cp:lastModifiedBy>
  <cp:lastPrinted>2024-02-05T16:08:31Z</cp:lastPrinted>
  <dcterms:created xsi:type="dcterms:W3CDTF">2015-06-25T15:40:28Z</dcterms:created>
  <dcterms:modified xsi:type="dcterms:W3CDTF">2024-02-05T16:12:49Z</dcterms:modified>
</cp:coreProperties>
</file>