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Abril\"/>
    </mc:Choice>
  </mc:AlternateContent>
  <xr:revisionPtr revIDLastSave="0" documentId="13_ncr:1_{A35BE58A-0913-4A89-AB97-747800F81D24}" xr6:coauthVersionLast="47" xr6:coauthVersionMax="47" xr10:uidLastSave="{00000000-0000-0000-0000-000000000000}"/>
  <bookViews>
    <workbookView xWindow="-120" yWindow="-120" windowWidth="29040" windowHeight="15720" xr2:uid="{00000000-000D-0000-FFFF-FFFF00000000}"/>
  </bookViews>
  <sheets>
    <sheet name="Tablero-Abril 2024" sheetId="1" r:id="rId1"/>
    <sheet name="Hoja3" sheetId="3" state="hidden" r:id="rId2"/>
    <sheet name="Hoja2" sheetId="2" state="hidden" r:id="rId3"/>
  </sheets>
  <definedNames>
    <definedName name="_xlnm.Print_Area" localSheetId="0">'Tablero-Abril 2024'!$A$1:$P$30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4" i="1"/>
  <c r="I16" i="1"/>
  <c r="H24" i="1"/>
  <c r="L8" i="1" s="1"/>
  <c r="F24" i="1"/>
</calcChain>
</file>

<file path=xl/sharedStrings.xml><?xml version="1.0" encoding="utf-8"?>
<sst xmlns="http://schemas.openxmlformats.org/spreadsheetml/2006/main" count="56" uniqueCount="55">
  <si>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</si>
  <si>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</si>
  <si>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</si>
  <si>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</si>
  <si>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</si>
  <si>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</si>
  <si>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</si>
  <si>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</si>
  <si>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</si>
  <si>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</si>
  <si>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</si>
  <si>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</si>
  <si>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</si>
  <si>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</si>
  <si>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</si>
  <si>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</si>
  <si>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</si>
  <si>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</si>
  <si>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</si>
  <si>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</si>
  <si>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</si>
  <si>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</si>
  <si>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</si>
  <si>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</si>
  <si>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</si>
  <si>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</si>
  <si>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</si>
  <si>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</si>
  <si>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</si>
  <si>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</si>
  <si>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</si>
  <si>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</si>
  <si>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</si>
  <si>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</si>
  <si>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</si>
  <si>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</si>
  <si>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</si>
  <si>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</si>
  <si>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</si>
  <si>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</si>
  <si>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</si>
  <si>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 xml:space="preserve">11 personas
</t>
  </si>
  <si>
    <t>Presupuesto vigente 2024</t>
  </si>
  <si>
    <t>00 personas</t>
  </si>
  <si>
    <t>101 personas</t>
  </si>
  <si>
    <t>04 personas</t>
  </si>
  <si>
    <t>ACTUALIZADO AL 30 DE ABRIL DEL 2024</t>
  </si>
  <si>
    <t>27 personas</t>
  </si>
  <si>
    <t xml:space="preserve">1. 	La Seprem brindó asistencia técnica a 264 entidades de gobierno central, local y consejos de desarrollo urbano y rural para la implementación de lineamientos de políticas y normativas en el marco de equidad entre hombres y mujeres y control de convencionalidad.
</t>
  </si>
  <si>
    <t>2. 	Se trabajó con la Secretaría General de la Presidencia de la República para la emisión del Acuerdo Gubernativo Número 63-2024 que reforma el Acuerdo Gubernativo 260-2013, que implementa las Unidades de Género en los órganos del Organismo Ejecutivo</t>
  </si>
  <si>
    <t>3. 		Se realizaron cinco reuniones de “Lineamientos para la implementación del marco normativo y político para la prevención, atención, sanción y reparación digna de víctimas y sobrevivientes de violencia contra las mujeres”, estas se realizaron por sectores, los temas abordados: indicadores de situación de la población de mujeres (Salud, Educación, Empoderamiento Económico, Violencia contra las Mujeres, Recursos Naturales, Migración, Participación Sociopolítica), Marco político y normativo de derechos humanos de las mujeres, Lineamientos generales  de política y planificación y lineamientos por cada sector. Asimismo, se desarrollaron cinco reuniones a nivel territorial en los departamentos de Jalapa, Sololá, Zacapa, Chiquimula y El Progreso.</t>
  </si>
  <si>
    <t xml:space="preserve">5.	 	Se participó como panelista en el Conversatorio Internacional Mujer, Paz y Seguridad.  </t>
  </si>
  <si>
    <t>4.	 Participación en la Conferencia USAC-SEPREM: Retos para las Mujeres Guatemaltecas en la implementación de los acuerdos suscritos por Guatemala en la CSW68 2024, en la actividad académica, Realidad Nacional de la Situación de las Mujeres Guatemaltecas denominado: “Mujeres y Derechos Humanos: Avances para la igualdad de género”, en el marco de la 68ª Sesión de la Comisión de la Condición Jurídica y Social de la Mujer</t>
  </si>
  <si>
    <t>PRINCIPALES AVANCES O LOGROS
AL 30 DE ABRIL DE 2024</t>
  </si>
  <si>
    <t xml:space="preserve">Diana Nicte Sagastume Paiz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</si>
</sst>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168" fontId="2" fillId="3" borderId="5" xfId="0"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6" fontId="2" fillId="3" borderId="15"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1FF0-4728-9D2D-4D067BDE1F52}"/>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1FF0-4728-9D2D-4D067BDE1F52}"/>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1FF0-4728-9D2D-4D067BDE1F52}"/>
              </c:ext>
            </c:extLst>
          </c:dPt>
          <c:cat>
            <c:strRef>
              <c:f>(Hoja2!$A$2,Hoja2!$A$4,Hoja2!$A$6)</c:f>
              <c:strCache>
                <c:ptCount val="3"/>
                <c:pt idx="0">
                  <c:v>PRESUPUESTO VIGENTE PARA 2023</c:v>
                </c:pt>
                <c:pt idx="1">
                  <c:v>PRESUPUESTO EJECUTADO </c:v>
                </c:pt>
                <c:pt idx="2">
                  <c:v>PORCENTAJE DE EJECUCIÓN </c:v>
                </c:pt>
              </c:strCache>
              <c:extLst/>
            </c:strRef>
          </c:cat>
          <c:val>
            <c:numRef>
              <c:f>(Hoja2!$B$2,Hoja2!$B$4,Hoja2!$B$6)</c:f>
              <c:numCache>
                <c:formatCode>"Q"#,##0.00;[Red]\-"Q"#,##0.00</c:formatCode>
                <c:ptCount val="3"/>
                <c:pt idx="0" formatCode="&quot;Q&quot;#,##0;[Red]\-&quot;Q&quot;#,##0">
                  <c:v>26198811</c:v>
                </c:pt>
                <c:pt idx="1">
                  <c:v>7326255.9699999997</c:v>
                </c:pt>
                <c:pt idx="2" formatCode="0.00%">
                  <c:v>0.27960000000000002</c:v>
                </c:pt>
              </c:numCache>
              <c:extLst/>
            </c:numRef>
          </c:val>
          <c:extLst>
            <c:ext xmlns:c16="http://schemas.microsoft.com/office/drawing/2014/chart" uri="{C3380CC4-5D6E-409C-BE32-E72D297353CC}">
              <c16:uniqueId val="{0000000D-1FF0-4728-9D2D-4D067BDE1F52}"/>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7.6710784879495897E-2"/>
                  <c:y val="-1.5207560359529132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26198811</c:v>
                </c:pt>
                <c:pt idx="1" formatCode="&quot;Q&quot;#,##0.00;[Red]\-&quot;Q&quot;#,##0.00">
                  <c:v>7326255.9699999997</c:v>
                </c:pt>
                <c:pt idx="2" formatCode="0.00%">
                  <c:v>0.27960000000000002</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23232</xdr:colOff>
      <xdr:row>15</xdr:row>
      <xdr:rowOff>11616</xdr:rowOff>
    </xdr:from>
    <xdr:to>
      <xdr:col>5</xdr:col>
      <xdr:colOff>1428750</xdr:colOff>
      <xdr:row>20</xdr:row>
      <xdr:rowOff>406554</xdr:rowOff>
    </xdr:to>
    <xdr:graphicFrame macro="">
      <xdr:nvGraphicFramePr>
        <xdr:cNvPr id="7" name="Gráfico 6">
          <a:extLst>
            <a:ext uri="{FF2B5EF4-FFF2-40B4-BE49-F238E27FC236}">
              <a16:creationId xmlns:a16="http://schemas.microsoft.com/office/drawing/2014/main" id="{BB3E2472-B8B0-4B46-BACC-EA958D2E6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0"/>
  <sheetViews>
    <sheetView tabSelected="1" zoomScale="82" zoomScaleNormal="82" workbookViewId="0">
      <selection activeCell="C19" sqref="C19"/>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0" t="s">
        <v>17</v>
      </c>
      <c r="C2" s="70"/>
      <c r="D2" s="70"/>
      <c r="E2" s="70"/>
      <c r="F2" s="70"/>
      <c r="G2" s="70"/>
      <c r="H2" s="70"/>
      <c r="I2" s="70"/>
      <c r="J2" s="70"/>
      <c r="K2" s="70"/>
      <c r="L2" s="70"/>
      <c r="M2" s="70"/>
      <c r="N2" s="70"/>
      <c r="O2" s="70"/>
    </row>
    <row r="3" spans="2:19" ht="18" x14ac:dyDescent="0.25">
      <c r="B3" s="71" t="s">
        <v>46</v>
      </c>
      <c r="C3" s="72"/>
      <c r="D3" s="72"/>
      <c r="E3" s="72"/>
      <c r="F3" s="72"/>
      <c r="G3" s="72"/>
      <c r="H3" s="72"/>
      <c r="I3" s="72"/>
      <c r="J3" s="72"/>
      <c r="K3" s="72"/>
      <c r="L3" s="72"/>
      <c r="M3" s="72"/>
      <c r="N3" s="72"/>
      <c r="O3" s="72"/>
    </row>
    <row r="4" spans="2:19" ht="23.25" x14ac:dyDescent="0.35">
      <c r="B4" s="73" t="s">
        <v>24</v>
      </c>
      <c r="C4" s="73"/>
      <c r="D4" s="73"/>
      <c r="E4" s="73"/>
      <c r="F4" s="73"/>
      <c r="G4" s="73"/>
      <c r="H4" s="73"/>
      <c r="I4" s="73"/>
      <c r="J4" s="73"/>
      <c r="K4" s="73"/>
      <c r="L4" s="73"/>
      <c r="M4" s="73"/>
      <c r="N4" s="73"/>
      <c r="O4" s="73"/>
    </row>
    <row r="5" spans="2:19" ht="12.75" customHeight="1" x14ac:dyDescent="0.25">
      <c r="B5" s="13"/>
      <c r="C5" s="2"/>
      <c r="D5" s="2"/>
      <c r="E5" s="2"/>
      <c r="F5" s="2"/>
      <c r="G5" s="2"/>
      <c r="H5" s="2"/>
      <c r="I5" s="2"/>
      <c r="J5" s="10"/>
      <c r="K5" s="10"/>
      <c r="L5" s="10"/>
      <c r="M5" s="10"/>
      <c r="N5" s="10"/>
      <c r="O5" s="14" t="s">
        <v>7</v>
      </c>
    </row>
    <row r="6" spans="2:19" ht="15.75" thickBot="1" x14ac:dyDescent="0.3">
      <c r="B6" s="2"/>
      <c r="C6" s="2"/>
      <c r="D6" s="2"/>
      <c r="E6" s="2"/>
      <c r="F6" s="2"/>
      <c r="G6" s="2"/>
      <c r="H6" s="2"/>
      <c r="I6" s="2"/>
      <c r="J6" s="10"/>
      <c r="K6" s="10"/>
      <c r="L6" s="10"/>
      <c r="M6" s="10"/>
      <c r="N6" s="10"/>
      <c r="O6" s="10"/>
    </row>
    <row r="7" spans="2:19" ht="37.5" customHeight="1" thickBot="1" x14ac:dyDescent="0.3">
      <c r="B7" s="78" t="s">
        <v>1</v>
      </c>
      <c r="C7" s="79"/>
      <c r="D7" s="2"/>
      <c r="E7" s="78" t="s">
        <v>19</v>
      </c>
      <c r="F7" s="79"/>
      <c r="G7" s="2"/>
      <c r="H7" s="55" t="s">
        <v>15</v>
      </c>
      <c r="I7" s="79"/>
      <c r="K7" s="74" t="s">
        <v>16</v>
      </c>
      <c r="L7" s="75"/>
      <c r="N7" s="55" t="s">
        <v>2</v>
      </c>
      <c r="O7" s="58"/>
    </row>
    <row r="8" spans="2:19" ht="29.25" customHeight="1" thickBot="1" x14ac:dyDescent="0.3">
      <c r="B8" s="83" t="s">
        <v>33</v>
      </c>
      <c r="C8" s="87" t="s">
        <v>34</v>
      </c>
      <c r="D8" s="2"/>
      <c r="E8" s="83" t="s">
        <v>42</v>
      </c>
      <c r="F8" s="80">
        <v>26198811</v>
      </c>
      <c r="G8" s="2"/>
      <c r="H8" s="11" t="s">
        <v>25</v>
      </c>
      <c r="I8" s="19">
        <v>5832372.3700000001</v>
      </c>
      <c r="K8" s="36" t="s">
        <v>31</v>
      </c>
      <c r="L8" s="37">
        <f>+H24</f>
        <v>7326255.9699999997</v>
      </c>
      <c r="N8" s="49" t="s">
        <v>12</v>
      </c>
      <c r="O8" s="67">
        <v>19696766</v>
      </c>
      <c r="Q8" s="3"/>
      <c r="R8" s="16"/>
    </row>
    <row r="9" spans="2:19" ht="29.25" customHeight="1" x14ac:dyDescent="0.25">
      <c r="B9" s="84"/>
      <c r="C9" s="88"/>
      <c r="D9" s="2"/>
      <c r="E9" s="84"/>
      <c r="F9" s="82"/>
      <c r="G9" s="2"/>
      <c r="H9" s="11" t="s">
        <v>26</v>
      </c>
      <c r="I9" s="19">
        <v>840142.27</v>
      </c>
      <c r="K9" s="38"/>
      <c r="L9" s="39"/>
      <c r="N9" s="49"/>
      <c r="O9" s="67"/>
    </row>
    <row r="10" spans="2:19" ht="29.25" customHeight="1" x14ac:dyDescent="0.25">
      <c r="B10" s="76" t="s">
        <v>35</v>
      </c>
      <c r="C10" s="85" t="s">
        <v>54</v>
      </c>
      <c r="D10" s="2"/>
      <c r="E10" s="83" t="s">
        <v>5</v>
      </c>
      <c r="F10" s="80">
        <v>7326255.9699999997</v>
      </c>
      <c r="G10" s="2"/>
      <c r="H10" s="11" t="s">
        <v>27</v>
      </c>
      <c r="I10" s="19">
        <v>78099.199999999997</v>
      </c>
      <c r="K10" s="38"/>
      <c r="L10" s="39"/>
      <c r="N10" s="49" t="s">
        <v>13</v>
      </c>
      <c r="O10" s="67">
        <v>5832372.3700000001</v>
      </c>
      <c r="R10" s="43"/>
      <c r="S10" s="44"/>
    </row>
    <row r="11" spans="2:19" ht="29.25" customHeight="1" x14ac:dyDescent="0.25">
      <c r="B11" s="76"/>
      <c r="C11" s="85"/>
      <c r="D11" s="2"/>
      <c r="E11" s="76"/>
      <c r="F11" s="81"/>
      <c r="G11" s="2"/>
      <c r="H11" s="23" t="s">
        <v>28</v>
      </c>
      <c r="I11" s="18">
        <v>111176</v>
      </c>
      <c r="K11" s="38"/>
      <c r="L11" s="39"/>
      <c r="N11" s="49"/>
      <c r="O11" s="67"/>
      <c r="R11" s="43"/>
      <c r="S11" s="44"/>
    </row>
    <row r="12" spans="2:19" ht="29.25" customHeight="1" x14ac:dyDescent="0.25">
      <c r="B12" s="76"/>
      <c r="C12" s="85"/>
      <c r="D12" s="2"/>
      <c r="E12" s="76"/>
      <c r="F12" s="81"/>
      <c r="G12" s="2"/>
      <c r="H12" s="11" t="s">
        <v>29</v>
      </c>
      <c r="I12" s="19">
        <v>140309.9</v>
      </c>
      <c r="K12" s="38"/>
      <c r="L12" s="39"/>
      <c r="N12" s="49"/>
      <c r="O12" s="67"/>
      <c r="R12" s="43"/>
      <c r="S12" s="44"/>
    </row>
    <row r="13" spans="2:19" ht="29.25" customHeight="1" thickBot="1" x14ac:dyDescent="0.3">
      <c r="B13" s="77"/>
      <c r="C13" s="86"/>
      <c r="D13" s="2"/>
      <c r="E13" s="84"/>
      <c r="F13" s="82"/>
      <c r="G13" s="2"/>
      <c r="H13" s="41" t="s">
        <v>40</v>
      </c>
      <c r="I13" s="42">
        <v>324156.23</v>
      </c>
      <c r="K13" s="38"/>
      <c r="L13" s="39"/>
      <c r="N13" s="49"/>
      <c r="O13" s="67"/>
      <c r="R13" s="43"/>
      <c r="S13" s="45"/>
    </row>
    <row r="14" spans="2:19" ht="9" customHeight="1" thickBot="1" x14ac:dyDescent="0.3">
      <c r="B14" s="59"/>
      <c r="C14" s="89"/>
      <c r="D14" s="2"/>
      <c r="E14" s="83" t="s">
        <v>11</v>
      </c>
      <c r="F14" s="68">
        <f>F10/F8*100%</f>
        <v>0.27964078102628398</v>
      </c>
      <c r="G14" s="2"/>
      <c r="H14" s="4"/>
      <c r="I14" s="15"/>
      <c r="K14" s="94"/>
      <c r="L14" s="95"/>
      <c r="N14" s="49" t="s">
        <v>14</v>
      </c>
      <c r="O14" s="68">
        <f>O10/O8*100%</f>
        <v>0.29610812099813749</v>
      </c>
    </row>
    <row r="15" spans="2:19" ht="39" customHeight="1" x14ac:dyDescent="0.25">
      <c r="B15" s="59"/>
      <c r="C15" s="89"/>
      <c r="D15" s="2"/>
      <c r="E15" s="84"/>
      <c r="F15" s="69"/>
      <c r="G15" s="2"/>
      <c r="H15" s="103" t="s">
        <v>20</v>
      </c>
      <c r="I15" s="104"/>
      <c r="K15" s="94"/>
      <c r="L15" s="95"/>
      <c r="N15" s="49"/>
      <c r="O15" s="69"/>
    </row>
    <row r="16" spans="2:19" ht="16.5" customHeight="1" x14ac:dyDescent="0.25">
      <c r="B16" s="59"/>
      <c r="C16" s="89"/>
      <c r="D16" s="2"/>
      <c r="E16" s="4"/>
      <c r="F16" s="5"/>
      <c r="G16" s="2"/>
      <c r="H16" s="49" t="s">
        <v>30</v>
      </c>
      <c r="I16" s="101">
        <f>+I8+I9+I10+I11+I13+I12</f>
        <v>7326255.9700000007</v>
      </c>
      <c r="K16" s="94"/>
      <c r="L16" s="95"/>
      <c r="N16" s="8"/>
      <c r="O16" s="7"/>
    </row>
    <row r="17" spans="2:15" ht="41.25" customHeight="1" thickBot="1" x14ac:dyDescent="0.3">
      <c r="B17" s="59"/>
      <c r="C17" s="89"/>
      <c r="D17" s="2"/>
      <c r="E17" s="6"/>
      <c r="F17" s="7"/>
      <c r="G17" s="2"/>
      <c r="H17" s="100"/>
      <c r="I17" s="102"/>
      <c r="K17" s="94"/>
      <c r="L17" s="95"/>
      <c r="N17" s="11" t="s">
        <v>23</v>
      </c>
      <c r="O17" s="21" t="s">
        <v>44</v>
      </c>
    </row>
    <row r="18" spans="2:15" ht="54" customHeight="1" x14ac:dyDescent="0.25">
      <c r="B18" s="28"/>
      <c r="C18" s="27"/>
      <c r="D18" s="2"/>
      <c r="E18" s="6"/>
      <c r="F18" s="7"/>
      <c r="G18" s="2"/>
      <c r="H18" s="34"/>
      <c r="I18" s="35"/>
      <c r="K18" s="94"/>
      <c r="L18" s="95"/>
      <c r="N18" s="11" t="s">
        <v>36</v>
      </c>
      <c r="O18" s="21" t="s">
        <v>41</v>
      </c>
    </row>
    <row r="19" spans="2:15" ht="54" customHeight="1" x14ac:dyDescent="0.25">
      <c r="B19" s="28"/>
      <c r="C19" s="27"/>
      <c r="D19" s="2"/>
      <c r="E19" s="6"/>
      <c r="F19" s="7"/>
      <c r="G19" s="2"/>
      <c r="H19" s="34"/>
      <c r="I19" s="35"/>
      <c r="K19" s="94"/>
      <c r="L19" s="95"/>
      <c r="N19" s="20" t="s">
        <v>22</v>
      </c>
      <c r="O19" s="21" t="s">
        <v>47</v>
      </c>
    </row>
    <row r="20" spans="2:15" ht="33" customHeight="1" x14ac:dyDescent="0.25">
      <c r="B20" s="59"/>
      <c r="C20" s="89"/>
      <c r="D20" s="2"/>
      <c r="E20" s="90"/>
      <c r="F20" s="91"/>
      <c r="G20" s="2"/>
      <c r="H20" s="99"/>
      <c r="I20" s="98"/>
      <c r="K20" s="94"/>
      <c r="L20" s="95"/>
      <c r="N20" s="20" t="s">
        <v>39</v>
      </c>
      <c r="O20" s="21" t="s">
        <v>43</v>
      </c>
    </row>
    <row r="21" spans="2:15" ht="33.75" customHeight="1" thickBot="1" x14ac:dyDescent="0.3">
      <c r="B21" s="59"/>
      <c r="C21" s="89"/>
      <c r="D21" s="2"/>
      <c r="E21" s="92"/>
      <c r="F21" s="93"/>
      <c r="G21" s="2"/>
      <c r="H21" s="99"/>
      <c r="I21" s="98"/>
      <c r="K21" s="96"/>
      <c r="L21" s="97"/>
      <c r="N21" s="9" t="s">
        <v>21</v>
      </c>
      <c r="O21" s="22" t="s">
        <v>45</v>
      </c>
    </row>
    <row r="22" spans="2:15" ht="23.25" customHeight="1" thickBot="1" x14ac:dyDescent="0.3">
      <c r="B22" s="2"/>
      <c r="C22" s="2"/>
      <c r="D22" s="2"/>
      <c r="E22" s="2"/>
      <c r="F22" s="2"/>
      <c r="G22" s="2"/>
      <c r="H22" s="2"/>
      <c r="I22" s="2"/>
    </row>
    <row r="23" spans="2:15" ht="35.25" customHeight="1" thickBot="1" x14ac:dyDescent="0.3">
      <c r="B23" s="2"/>
      <c r="C23" s="2"/>
      <c r="D23" s="61" t="s">
        <v>4</v>
      </c>
      <c r="E23" s="62"/>
      <c r="F23" s="62" t="s">
        <v>3</v>
      </c>
      <c r="G23" s="62"/>
      <c r="H23" s="24" t="s">
        <v>5</v>
      </c>
      <c r="I23" s="25" t="s">
        <v>6</v>
      </c>
      <c r="K23" s="55" t="s">
        <v>53</v>
      </c>
      <c r="L23" s="56"/>
      <c r="M23" s="56"/>
      <c r="N23" s="57"/>
      <c r="O23" s="58"/>
    </row>
    <row r="24" spans="2:15" ht="52.5" customHeight="1" thickBot="1" x14ac:dyDescent="0.3">
      <c r="B24" s="33" t="s">
        <v>38</v>
      </c>
      <c r="C24" s="32" t="s">
        <v>37</v>
      </c>
      <c r="D24" s="63" t="s">
        <v>32</v>
      </c>
      <c r="E24" s="64"/>
      <c r="F24" s="65">
        <f>+F8</f>
        <v>26198811</v>
      </c>
      <c r="G24" s="66"/>
      <c r="H24" s="26">
        <f>+F10</f>
        <v>7326255.9699999997</v>
      </c>
      <c r="I24" s="40">
        <f>+F14</f>
        <v>0.27964078102628398</v>
      </c>
      <c r="K24" s="49" t="s">
        <v>48</v>
      </c>
      <c r="L24" s="50"/>
      <c r="M24" s="50"/>
      <c r="N24" s="50"/>
      <c r="O24" s="51"/>
    </row>
    <row r="25" spans="2:15" ht="46.5" customHeight="1" x14ac:dyDescent="0.25">
      <c r="B25" s="31"/>
      <c r="C25" s="28"/>
      <c r="D25" s="59"/>
      <c r="E25" s="59"/>
      <c r="F25" s="60"/>
      <c r="G25" s="60"/>
      <c r="H25" s="29"/>
      <c r="I25" s="30"/>
      <c r="K25" s="52" t="s">
        <v>49</v>
      </c>
      <c r="L25" s="53"/>
      <c r="M25" s="53"/>
      <c r="N25" s="53"/>
      <c r="O25" s="54"/>
    </row>
    <row r="26" spans="2:15" ht="84" customHeight="1" x14ac:dyDescent="0.25">
      <c r="B26" s="31"/>
      <c r="C26" s="28"/>
      <c r="D26" s="59"/>
      <c r="E26" s="59"/>
      <c r="F26" s="60"/>
      <c r="G26" s="60"/>
      <c r="H26" s="29"/>
      <c r="I26" s="30"/>
      <c r="K26" s="49" t="s">
        <v>50</v>
      </c>
      <c r="L26" s="50"/>
      <c r="M26" s="50"/>
      <c r="N26" s="50"/>
      <c r="O26" s="51"/>
    </row>
    <row r="27" spans="2:15" ht="66" customHeight="1" x14ac:dyDescent="0.25">
      <c r="B27" s="31"/>
      <c r="C27" s="28"/>
      <c r="D27" s="59"/>
      <c r="E27" s="59"/>
      <c r="F27" s="60"/>
      <c r="G27" s="60"/>
      <c r="H27" s="29"/>
      <c r="I27" s="30"/>
      <c r="K27" s="52" t="s">
        <v>52</v>
      </c>
      <c r="L27" s="53"/>
      <c r="M27" s="53"/>
      <c r="N27" s="53"/>
      <c r="O27" s="54"/>
    </row>
    <row r="28" spans="2:15" ht="51.75" customHeight="1" thickBot="1" x14ac:dyDescent="0.3">
      <c r="B28" s="31"/>
      <c r="C28" s="28"/>
      <c r="D28" s="59"/>
      <c r="E28" s="59"/>
      <c r="F28" s="60"/>
      <c r="G28" s="60"/>
      <c r="H28" s="29"/>
      <c r="I28" s="30"/>
      <c r="K28" s="46" t="s">
        <v>51</v>
      </c>
      <c r="L28" s="47"/>
      <c r="M28" s="47"/>
      <c r="N28" s="47"/>
      <c r="O28" s="48"/>
    </row>
    <row r="29" spans="2:15" ht="15" customHeight="1" x14ac:dyDescent="0.25">
      <c r="K29" s="17"/>
    </row>
    <row r="30" spans="2:15" x14ac:dyDescent="0.25">
      <c r="K30" s="17"/>
    </row>
  </sheetData>
  <mergeCells count="55">
    <mergeCell ref="C14:C17"/>
    <mergeCell ref="B20:B21"/>
    <mergeCell ref="C20:C21"/>
    <mergeCell ref="E20:F21"/>
    <mergeCell ref="K14:L21"/>
    <mergeCell ref="I20:I21"/>
    <mergeCell ref="H20:H21"/>
    <mergeCell ref="F14:F15"/>
    <mergeCell ref="E14:E15"/>
    <mergeCell ref="H16:H17"/>
    <mergeCell ref="I16:I17"/>
    <mergeCell ref="H15:I15"/>
    <mergeCell ref="B14:B17"/>
    <mergeCell ref="B10:B13"/>
    <mergeCell ref="E7:F7"/>
    <mergeCell ref="B7:C7"/>
    <mergeCell ref="H7:I7"/>
    <mergeCell ref="F10:F13"/>
    <mergeCell ref="E10:E13"/>
    <mergeCell ref="C10:C13"/>
    <mergeCell ref="F8:F9"/>
    <mergeCell ref="E8:E9"/>
    <mergeCell ref="C8:C9"/>
    <mergeCell ref="B8:B9"/>
    <mergeCell ref="B2:O2"/>
    <mergeCell ref="B3:O3"/>
    <mergeCell ref="B4:O4"/>
    <mergeCell ref="K7:L7"/>
    <mergeCell ref="N7:O7"/>
    <mergeCell ref="O8:O9"/>
    <mergeCell ref="N8:N9"/>
    <mergeCell ref="O10:O13"/>
    <mergeCell ref="N10:N13"/>
    <mergeCell ref="O14:O15"/>
    <mergeCell ref="N14:N15"/>
    <mergeCell ref="D27:E27"/>
    <mergeCell ref="F27:G27"/>
    <mergeCell ref="D28:E28"/>
    <mergeCell ref="F28:G28"/>
    <mergeCell ref="D23:E23"/>
    <mergeCell ref="F23:G23"/>
    <mergeCell ref="D26:E26"/>
    <mergeCell ref="D25:E25"/>
    <mergeCell ref="D24:E24"/>
    <mergeCell ref="F26:G26"/>
    <mergeCell ref="F25:G25"/>
    <mergeCell ref="F24:G24"/>
    <mergeCell ref="R10:R13"/>
    <mergeCell ref="S10:S13"/>
    <mergeCell ref="K28:O28"/>
    <mergeCell ref="K26:O26"/>
    <mergeCell ref="K27:O27"/>
    <mergeCell ref="K23:O23"/>
    <mergeCell ref="K25:O25"/>
    <mergeCell ref="K24:O24"/>
  </mergeCells>
  <printOptions horizontalCentered="1" verticalCentered="1"/>
  <pageMargins left="0.23622047244094491" right="0.23622047244094491" top="0.74803149606299213" bottom="0.74803149606299213" header="0.31496062992125984" footer="0.31496062992125984"/>
  <pageSetup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2">
        <v>26648782</v>
      </c>
    </row>
    <row r="2" spans="1:2" ht="38.25" x14ac:dyDescent="0.25">
      <c r="A2" s="11" t="s">
        <v>18</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B8" sqref="B8"/>
    </sheetView>
  </sheetViews>
  <sheetFormatPr baseColWidth="10" defaultRowHeight="15" x14ac:dyDescent="0.25"/>
  <cols>
    <col min="1" max="1" width="34.42578125" bestFit="1" customWidth="1"/>
    <col min="2" max="2" width="14.140625" bestFit="1" customWidth="1"/>
  </cols>
  <sheetData>
    <row r="2" spans="1:2" x14ac:dyDescent="0.25">
      <c r="A2" s="83" t="s">
        <v>0</v>
      </c>
      <c r="B2" s="105">
        <v>26198811</v>
      </c>
    </row>
    <row r="3" spans="1:2" x14ac:dyDescent="0.25">
      <c r="A3" s="84"/>
      <c r="B3" s="106"/>
    </row>
    <row r="4" spans="1:2" x14ac:dyDescent="0.25">
      <c r="A4" s="83" t="s">
        <v>9</v>
      </c>
      <c r="B4" s="107">
        <v>7326255.9699999997</v>
      </c>
    </row>
    <row r="5" spans="1:2" x14ac:dyDescent="0.25">
      <c r="A5" s="84"/>
      <c r="B5" s="108"/>
    </row>
    <row r="6" spans="1:2" x14ac:dyDescent="0.25">
      <c r="A6" s="83" t="s">
        <v>10</v>
      </c>
      <c r="B6" s="109">
        <v>0.27960000000000002</v>
      </c>
    </row>
    <row r="7" spans="1:2" x14ac:dyDescent="0.25">
      <c r="A7" s="84"/>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B19548-EF62-4441-AC26-B10FF5F55CB8}">
  <ds:schemaRefs>
    <ds:schemaRef ds:uri="http://www.w3.org/XML/1998/namespace"/>
    <ds:schemaRef ds:uri="http://schemas.openxmlformats.org/package/2006/metadata/core-properties"/>
    <ds:schemaRef ds:uri="efcf9931-6988-4c26-989d-90fd7d9d6177"/>
    <ds:schemaRef ds:uri="http://schemas.microsoft.com/office/2006/documentManagement/types"/>
    <ds:schemaRef ds:uri="http://purl.org/dc/elements/1.1/"/>
    <ds:schemaRef ds:uri="2de3127d-b50e-4c29-b846-9213acea4d89"/>
    <ds:schemaRef ds:uri="http://schemas.microsoft.com/office/2006/metadata/properti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Tablero-Abril 2024</vt:lpstr>
      <vt:lpstr>Hoja3</vt:lpstr>
      <vt:lpstr>Hoja2</vt:lpstr>
      <vt:lpstr>'Tablero-Abril 2024'!Área_de_impresión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Méndez</cp:lastModifiedBy>
  <cp:lastPrinted>2024-04-03T20:32:00Z</cp:lastPrinted>
  <dcterms:created xsi:type="dcterms:W3CDTF">2023-02-11T22:01:01Z</dcterms:created>
  <dcterms:modified xsi:type="dcterms:W3CDTF">2024-05-08T20:59:50Z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