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ldana\Desktop\UIP mensual junio\"/>
    </mc:Choice>
  </mc:AlternateContent>
  <xr:revisionPtr revIDLastSave="0" documentId="8_{56D67662-F416-449B-8F97-BE10CB293BB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VIATICOS NAC" sheetId="12" r:id="rId1"/>
    <sheet name="COMPRAS  " sheetId="3" state="hidden" r:id="rId2"/>
  </sheets>
  <definedNames>
    <definedName name="_xlnm.Print_Titles" localSheetId="1">'COMPRAS  '!$1:$13</definedName>
    <definedName name="_xlnm.Print_Titles" localSheetId="0">'VIATICOS NAC'!$1:$15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6" i="12" l="1"/>
  <c r="J22" i="12"/>
  <c r="J23" i="12" s="1"/>
  <c r="E23" i="3" l="1"/>
</calcChain>
</file>

<file path=xl/sharedStrings.xml><?xml version="1.0" encoding="utf-8"?>
<sst xmlns="http://schemas.openxmlformats.org/spreadsheetml/2006/main" count="142" uniqueCount="109">
  <si>
    <t xml:space="preserve">SECRETARÍA PRESIDENCIAL DE LA MUJER </t>
  </si>
  <si>
    <t>DIRECCIÓN FINANCIERA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</si>
  <si>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</si>
  <si>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</si>
  <si>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</si>
  <si>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</si>
  <si>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</si>
  <si>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</si>
  <si>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</si>
  <si>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</si>
  <si>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</si>
  <si>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>Pago con CUR o Fondo Rotativo</t>
  </si>
  <si>
    <t>No. de Formulario de Liquidación</t>
  </si>
  <si>
    <t>Fecha aprobación SICOIN</t>
  </si>
  <si>
    <t>Objetivo, Justificación y Logros Alcanzados</t>
  </si>
  <si>
    <t>Valor Pasaje y Combustible</t>
  </si>
  <si>
    <t>TOTAL</t>
  </si>
  <si>
    <t>ARTÍCULO 10 NUMERAL 22 - DECRETO No. 57-2008</t>
  </si>
  <si>
    <t>COMPRAS DIRECTAS FONDOS NACIONALES</t>
  </si>
  <si>
    <t xml:space="preserve">ELABORADO POR: ENMA ISMALEJ </t>
  </si>
  <si>
    <t>No. CHEQUE</t>
  </si>
  <si>
    <t>FECHA</t>
  </si>
  <si>
    <t>BENEFICIARIO</t>
  </si>
  <si>
    <t>CONCEPTO</t>
  </si>
  <si>
    <t>MONTO</t>
  </si>
  <si>
    <t>RENGLON</t>
  </si>
  <si>
    <t>CORRESPONDIENTE AL MES DE ABRIL 2016</t>
  </si>
  <si>
    <t>6591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</si>
  <si>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</si>
  <si>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</si>
  <si>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</si>
  <si>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</si>
  <si>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Ingresos Propios Dirección General del  DCA Y TN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</si>
  <si>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</si>
  <si>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</si>
  <si>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</si>
  <si>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</si>
  <si>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</si>
  <si>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</si>
  <si>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</si>
  <si>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</si>
  <si>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</si>
  <si>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</si>
  <si>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</si>
  <si>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</si>
  <si>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</si>
  <si>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</si>
  <si>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</si>
  <si>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Dirección Financiera</t>
  </si>
  <si>
    <t xml:space="preserve"> VIAJES NACIONALES</t>
  </si>
  <si>
    <t>Elaborado:</t>
  </si>
  <si>
    <t>Aprobado:</t>
  </si>
  <si>
    <t>Artículo 10, Numeral 12, Ley de Acceso a la Información Pública</t>
  </si>
  <si>
    <t>Directora: Silvia Lucrecia Ticum Pineda</t>
  </si>
  <si>
    <t xml:space="preserve">Horario de Atención: 08:00  hrs. a 16:30 hrs. </t>
  </si>
  <si>
    <t>Responsable de Actualización de la información: Heidy Yesenia Godínez Pérez</t>
  </si>
  <si>
    <t>Teléfono: 2207-9400</t>
  </si>
  <si>
    <t>Secretaría Presidencial de la Mujer -SEPREM-</t>
  </si>
  <si>
    <t>Dirección: 4ta. Calle 7-37 zona 1, Guatemala.</t>
  </si>
  <si>
    <t>SEPREM</t>
  </si>
  <si>
    <t>Director Técnico III</t>
  </si>
  <si>
    <t>Trabajador Operativo IV</t>
  </si>
  <si>
    <t>Jorge Eric Martínez Gil</t>
  </si>
  <si>
    <t>743604-1</t>
  </si>
  <si>
    <t>Traslado de personal de la Dirección de Gestión de Políticas Públicas para la Equidad entre Hombres y Mujeres de la Secretaría Presidencial de la Mujer para evento departamental.</t>
  </si>
  <si>
    <t>DEL 24/04/2024 AL 26/04/2024</t>
  </si>
  <si>
    <t>Marvin Ernesto Quiroa Molina</t>
  </si>
  <si>
    <t>2410524-4</t>
  </si>
  <si>
    <t>Sololá, Sololá; Totonicapán, Totonicapán; Mazatenango, Suchitepéquez.</t>
  </si>
  <si>
    <t>Subdirectora de la Dirección de Gestión de Políticas Públicas para la Equidad entre Hombres y Mujeres</t>
  </si>
  <si>
    <t>Mes de Actualización: Junio de 2024</t>
  </si>
  <si>
    <t>Sandra Patricia Chiquito Mendoza</t>
  </si>
  <si>
    <t>2503846K</t>
  </si>
  <si>
    <t>Asistente Administrativo</t>
  </si>
  <si>
    <t>FR05 No. Fondo Constitución 54165387; No. Entrada 56095097; CUR De Regularización No. 347</t>
  </si>
  <si>
    <t>Verificación, recepción entrega de sedes y reuniones técnicas administrativas.</t>
  </si>
  <si>
    <t>VL-5859</t>
  </si>
  <si>
    <t>DEL 13/05/2024 AL 14/05/2024</t>
  </si>
  <si>
    <t>José René Santos Dávila</t>
  </si>
  <si>
    <t>801217-2</t>
  </si>
  <si>
    <t>Retalhuleu, Retalhuleu.</t>
  </si>
  <si>
    <t>VL-5850</t>
  </si>
  <si>
    <t>DEL 13/05/2024 AL 16/05/2024</t>
  </si>
  <si>
    <t>Antigua Guatemala, Sacatepéquez; Chimaltenango, Chimaltenango; Sololá, Sololá; Santa Cruz del Quiché, Quiché.</t>
  </si>
  <si>
    <t>VL-5852</t>
  </si>
  <si>
    <t>Traslado de personal de la Dirección Financiera de Secretaría Presidencial de la Mujer para inventario.</t>
  </si>
  <si>
    <t>Byron Ariel de León Morales</t>
  </si>
  <si>
    <t>5538707-1</t>
  </si>
  <si>
    <t>Asistente de Inventarios</t>
  </si>
  <si>
    <t>Directora Financiera</t>
  </si>
  <si>
    <t>Realizar inventario físico y actualización de Tarjetas de Responsabilidades y de Activos Fijos de Delegadas Departamentales.</t>
  </si>
  <si>
    <t>VL-5854</t>
  </si>
  <si>
    <t>DEL 14/05/2024 AL 17/05/2024</t>
  </si>
  <si>
    <t>Guastatoya, El Progreso; Salamá, Baja Verapaz; Cobán, Alta Verapaz</t>
  </si>
  <si>
    <t>VL-5873</t>
  </si>
  <si>
    <t>Oscar Ricardo López Pérez</t>
  </si>
  <si>
    <t>Asistente Profesional IV</t>
  </si>
  <si>
    <t>VL-5855</t>
  </si>
  <si>
    <t>VIENEN</t>
  </si>
  <si>
    <t>CUR No. 453</t>
  </si>
  <si>
    <t>Mazatenango, Suchitepéquez; Quetzaltenango, Quetzaltenango; San Marcos, San Marcos.</t>
  </si>
  <si>
    <t>VL-5867</t>
  </si>
  <si>
    <t>FR05 No. Fondo Constitución 54165387; No. Entrada 56311813; CUR de Regularización No. 397</t>
  </si>
  <si>
    <t>Luisa María del Pilar Vidal Juárez de Dietz</t>
  </si>
  <si>
    <t>DEL 06/12/2023 AL 08/12/2023</t>
  </si>
  <si>
    <t>Servicios Profesionales</t>
  </si>
  <si>
    <t>El Chal, Petén</t>
  </si>
  <si>
    <t>RG-L 220</t>
  </si>
  <si>
    <t>Apoyo técnico a la Escuela de Liderazgo y gestión para el desarrollo de las mujeres.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</si>
</sst>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.00\ &quot;DM&quot;_-;\-* #,##0.00\ &quot;DM&quot;_-;_-* &quot;-&quot;??\ &quot;DM&quot;_-;_-@_-"/>
    <numFmt numFmtId="168" formatCode="_-[$€]* #,##0.00_-;\-[$€]* #,##0.00_-;_-[$€]* &quot;-&quot;??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7"/>
      <color indexed="8"/>
      <name val="Albertus Medium"/>
      <family val="2"/>
    </font>
    <font>
      <b/>
      <sz val="7"/>
      <color theme="1"/>
      <name val="Albertus Medium"/>
      <family val="2"/>
    </font>
    <font>
      <sz val="8"/>
      <color theme="1"/>
      <name val="Albertus Medium"/>
      <family val="2"/>
    </font>
    <font>
      <b/>
      <sz val="11"/>
      <color theme="1"/>
      <name val="Albertus Medium"/>
      <family val="2"/>
    </font>
    <font>
      <sz val="8"/>
      <color rgb="FF000000"/>
      <name val="Albertus Medium"/>
      <family val="2"/>
    </font>
    <font>
      <b/>
      <sz val="8"/>
      <color theme="1"/>
      <name val="Albertus Medium"/>
      <family val="2"/>
    </font>
    <font>
      <b/>
      <sz val="12"/>
      <color theme="1"/>
      <name val="Albertus Medium"/>
      <family val="2"/>
    </font>
    <font>
      <b/>
      <sz val="14"/>
      <color theme="1"/>
      <name val="Albertus Medium"/>
      <family val="2"/>
    </font>
    <font>
      <b/>
      <sz val="16"/>
      <color theme="1"/>
      <name val="Albertus Medium"/>
      <family val="2"/>
    </font>
    <font>
      <sz val="11"/>
      <color theme="1"/>
      <name val="Albertus Medium"/>
      <family val="2"/>
    </font>
    <font>
      <b/>
      <sz val="12"/>
      <name val="Albertus Medium"/>
      <family val="2"/>
    </font>
    <font>
      <b/>
      <sz val="10"/>
      <color indexed="8"/>
      <name val="Albertus Medium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10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3" borderId="14" xfId="2" applyFont="1" applyFill="1" applyBorder="1" applyAlignment="1">
      <alignment horizontal="center" vertical="center" wrapText="1"/>
    </xf>
    <xf numFmtId="164" fontId="5" fillId="3" borderId="14" xfId="2" applyNumberFormat="1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/>
    </xf>
    <xf numFmtId="15" fontId="6" fillId="0" borderId="17" xfId="1" applyNumberFormat="1" applyFont="1" applyBorder="1" applyAlignment="1">
      <alignment horizontal="center" vertical="center"/>
    </xf>
    <xf numFmtId="0" fontId="6" fillId="0" borderId="17" xfId="1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/>
    </xf>
    <xf numFmtId="49" fontId="6" fillId="0" borderId="19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5" fontId="6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8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164" fontId="8" fillId="0" borderId="0" xfId="2" applyNumberFormat="1" applyFont="1" applyAlignment="1">
      <alignment horizontal="center" vertical="center"/>
    </xf>
    <xf numFmtId="0" fontId="7" fillId="0" borderId="1" xfId="12" applyFont="1" applyBorder="1" applyAlignment="1">
      <alignment horizontal="justify" vertical="justify" wrapText="1"/>
    </xf>
    <xf numFmtId="49" fontId="6" fillId="0" borderId="19" xfId="12" applyNumberFormat="1" applyFont="1" applyBorder="1" applyAlignment="1">
      <alignment horizontal="center" vertical="center"/>
    </xf>
    <xf numFmtId="15" fontId="6" fillId="0" borderId="1" xfId="12" applyNumberFormat="1" applyFont="1" applyBorder="1" applyAlignment="1">
      <alignment horizontal="center" vertical="center"/>
    </xf>
    <xf numFmtId="0" fontId="6" fillId="0" borderId="17" xfId="12" applyFont="1" applyBorder="1" applyAlignment="1">
      <alignment horizontal="left" vertical="center" wrapText="1"/>
    </xf>
    <xf numFmtId="49" fontId="6" fillId="0" borderId="16" xfId="12" applyNumberFormat="1" applyFont="1" applyBorder="1" applyAlignment="1">
      <alignment horizontal="center" vertical="center"/>
    </xf>
    <xf numFmtId="15" fontId="6" fillId="0" borderId="17" xfId="12" applyNumberFormat="1" applyFont="1" applyBorder="1" applyAlignment="1">
      <alignment horizontal="center" vertical="center"/>
    </xf>
    <xf numFmtId="0" fontId="7" fillId="0" borderId="17" xfId="12" applyFont="1" applyBorder="1" applyAlignment="1">
      <alignment horizontal="justify" vertical="justify" wrapText="1"/>
    </xf>
    <xf numFmtId="164" fontId="8" fillId="4" borderId="1" xfId="2" applyNumberFormat="1" applyFont="1" applyFill="1" applyBorder="1" applyAlignment="1">
      <alignment vertical="center"/>
    </xf>
    <xf numFmtId="49" fontId="6" fillId="2" borderId="19" xfId="12" applyNumberFormat="1" applyFont="1" applyFill="1" applyBorder="1" applyAlignment="1">
      <alignment horizontal="center" vertical="center"/>
    </xf>
    <xf numFmtId="0" fontId="20" fillId="0" borderId="0" xfId="1" applyFont="1"/>
    <xf numFmtId="0" fontId="20" fillId="0" borderId="0" xfId="0" applyFont="1"/>
    <xf numFmtId="0" fontId="20" fillId="0" borderId="0" xfId="1" applyFont="1" applyAlignment="1">
      <alignment horizontal="center" vertical="center"/>
    </xf>
    <xf numFmtId="0" fontId="20" fillId="2" borderId="0" xfId="1" applyFont="1" applyFill="1"/>
    <xf numFmtId="4" fontId="20" fillId="2" borderId="0" xfId="1" applyNumberFormat="1" applyFont="1" applyFill="1"/>
    <xf numFmtId="0" fontId="20" fillId="2" borderId="0" xfId="0" applyFont="1" applyFill="1"/>
    <xf numFmtId="0" fontId="25" fillId="2" borderId="0" xfId="1" applyFont="1" applyFill="1" applyAlignment="1">
      <alignment horizontal="center"/>
    </xf>
    <xf numFmtId="44" fontId="25" fillId="2" borderId="0" xfId="1" applyNumberFormat="1" applyFont="1" applyFill="1"/>
    <xf numFmtId="0" fontId="1" fillId="2" borderId="0" xfId="1" applyFill="1" applyAlignment="1">
      <alignment horizontal="center"/>
    </xf>
    <xf numFmtId="0" fontId="13" fillId="2" borderId="0" xfId="0" applyFont="1" applyFill="1"/>
    <xf numFmtId="0" fontId="17" fillId="2" borderId="0" xfId="0" applyFont="1" applyFill="1" applyAlignment="1">
      <alignment horizontal="right"/>
    </xf>
    <xf numFmtId="0" fontId="16" fillId="2" borderId="0" xfId="0" applyFont="1" applyFill="1"/>
    <xf numFmtId="0" fontId="14" fillId="2" borderId="0" xfId="0" applyFont="1" applyFill="1"/>
    <xf numFmtId="0" fontId="17" fillId="2" borderId="0" xfId="0" applyFont="1" applyFill="1" applyAlignment="1">
      <alignment horizontal="center"/>
    </xf>
    <xf numFmtId="0" fontId="15" fillId="2" borderId="0" xfId="0" applyFont="1" applyFill="1" applyAlignment="1">
      <alignment horizontal="justify" vertical="center" wrapText="1"/>
    </xf>
    <xf numFmtId="0" fontId="12" fillId="5" borderId="24" xfId="1" applyFont="1" applyFill="1" applyBorder="1" applyAlignment="1">
      <alignment horizontal="center" vertical="center" wrapText="1"/>
    </xf>
    <xf numFmtId="0" fontId="12" fillId="5" borderId="25" xfId="1" applyFont="1" applyFill="1" applyBorder="1" applyAlignment="1">
      <alignment horizontal="center" vertical="center" wrapText="1"/>
    </xf>
    <xf numFmtId="0" fontId="11" fillId="5" borderId="23" xfId="2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24" xfId="2" applyFont="1" applyFill="1" applyBorder="1" applyAlignment="1">
      <alignment horizontal="center" vertical="center" wrapText="1"/>
    </xf>
    <xf numFmtId="164" fontId="11" fillId="5" borderId="24" xfId="2" applyNumberFormat="1" applyFont="1" applyFill="1" applyBorder="1" applyAlignment="1">
      <alignment horizontal="center" vertical="center" wrapText="1"/>
    </xf>
    <xf numFmtId="4" fontId="12" fillId="5" borderId="24" xfId="1" applyNumberFormat="1" applyFont="1" applyFill="1" applyBorder="1" applyAlignment="1">
      <alignment horizontal="center" vertical="center" wrapText="1"/>
    </xf>
    <xf numFmtId="44" fontId="25" fillId="2" borderId="28" xfId="1" applyNumberFormat="1" applyFont="1" applyFill="1" applyBorder="1"/>
    <xf numFmtId="0" fontId="24" fillId="0" borderId="21" xfId="2" applyFont="1" applyBorder="1" applyAlignment="1">
      <alignment horizontal="center" vertical="center" wrapText="1"/>
    </xf>
    <xf numFmtId="14" fontId="24" fillId="0" borderId="20" xfId="0" applyNumberFormat="1" applyFont="1" applyBorder="1" applyAlignment="1">
      <alignment horizontal="center" vertical="center" wrapText="1"/>
    </xf>
    <xf numFmtId="0" fontId="24" fillId="0" borderId="20" xfId="1" applyFont="1" applyBorder="1" applyAlignment="1">
      <alignment horizontal="center" vertical="center" wrapText="1"/>
    </xf>
    <xf numFmtId="44" fontId="24" fillId="0" borderId="20" xfId="48" applyFont="1" applyFill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14" fontId="26" fillId="0" borderId="14" xfId="1" applyNumberFormat="1" applyFont="1" applyBorder="1" applyAlignment="1">
      <alignment horizontal="center" vertical="center" wrapText="1"/>
    </xf>
    <xf numFmtId="44" fontId="24" fillId="0" borderId="14" xfId="48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justify" vertical="center" wrapText="1"/>
    </xf>
    <xf numFmtId="0" fontId="24" fillId="0" borderId="15" xfId="1" applyFont="1" applyBorder="1" applyAlignment="1">
      <alignment horizontal="center" vertical="center" wrapText="1"/>
    </xf>
    <xf numFmtId="0" fontId="24" fillId="0" borderId="16" xfId="2" applyFont="1" applyBorder="1" applyAlignment="1">
      <alignment horizontal="center" vertical="center" wrapText="1"/>
    </xf>
    <xf numFmtId="14" fontId="24" fillId="0" borderId="17" xfId="0" applyNumberFormat="1" applyFont="1" applyBorder="1" applyAlignment="1">
      <alignment horizontal="center" vertical="center" wrapText="1"/>
    </xf>
    <xf numFmtId="0" fontId="24" fillId="0" borderId="17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44" fontId="24" fillId="0" borderId="1" xfId="48" applyFont="1" applyFill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14" fontId="26" fillId="0" borderId="1" xfId="1" applyNumberFormat="1" applyFont="1" applyBorder="1" applyAlignment="1">
      <alignment horizontal="center" vertical="center" wrapText="1"/>
    </xf>
    <xf numFmtId="0" fontId="24" fillId="0" borderId="17" xfId="0" applyFont="1" applyBorder="1" applyAlignment="1">
      <alignment horizontal="justify" vertical="center" wrapText="1"/>
    </xf>
    <xf numFmtId="0" fontId="24" fillId="0" borderId="18" xfId="1" applyFont="1" applyBorder="1" applyAlignment="1">
      <alignment horizontal="center" vertical="center" wrapText="1"/>
    </xf>
    <xf numFmtId="0" fontId="24" fillId="0" borderId="19" xfId="2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justify" vertical="center" wrapText="1"/>
    </xf>
    <xf numFmtId="0" fontId="24" fillId="0" borderId="32" xfId="2" applyFont="1" applyBorder="1" applyAlignment="1">
      <alignment horizontal="center" vertical="center" wrapText="1"/>
    </xf>
    <xf numFmtId="0" fontId="24" fillId="0" borderId="33" xfId="1" applyFont="1" applyBorder="1" applyAlignment="1">
      <alignment horizontal="center" vertical="center" wrapText="1"/>
    </xf>
    <xf numFmtId="0" fontId="24" fillId="0" borderId="34" xfId="1" applyFont="1" applyBorder="1" applyAlignment="1">
      <alignment horizontal="center" vertical="center" wrapText="1"/>
    </xf>
    <xf numFmtId="44" fontId="23" fillId="0" borderId="28" xfId="1" applyNumberFormat="1" applyFont="1" applyBorder="1"/>
    <xf numFmtId="44" fontId="24" fillId="0" borderId="17" xfId="48" applyFont="1" applyFill="1" applyBorder="1" applyAlignment="1">
      <alignment horizontal="center" vertical="center" wrapText="1"/>
    </xf>
    <xf numFmtId="0" fontId="26" fillId="0" borderId="17" xfId="1" applyFont="1" applyBorder="1" applyAlignment="1">
      <alignment horizontal="center" vertical="center" wrapText="1"/>
    </xf>
    <xf numFmtId="14" fontId="26" fillId="0" borderId="17" xfId="1" applyNumberFormat="1" applyFont="1" applyBorder="1" applyAlignment="1">
      <alignment horizontal="center" vertical="center" wrapText="1"/>
    </xf>
    <xf numFmtId="0" fontId="24" fillId="0" borderId="27" xfId="1" applyFont="1" applyBorder="1" applyAlignment="1">
      <alignment horizontal="center" vertical="center" wrapText="1"/>
    </xf>
    <xf numFmtId="0" fontId="23" fillId="0" borderId="29" xfId="1" applyFont="1" applyBorder="1" applyAlignment="1">
      <alignment horizontal="center"/>
    </xf>
    <xf numFmtId="0" fontId="23" fillId="0" borderId="30" xfId="1" applyFont="1" applyBorder="1" applyAlignment="1">
      <alignment horizontal="center"/>
    </xf>
    <xf numFmtId="0" fontId="23" fillId="0" borderId="31" xfId="1" applyFont="1" applyBorder="1" applyAlignment="1">
      <alignment horizontal="center"/>
    </xf>
    <xf numFmtId="0" fontId="27" fillId="0" borderId="29" xfId="1" applyFont="1" applyBorder="1" applyAlignment="1">
      <alignment horizontal="center"/>
    </xf>
    <xf numFmtId="0" fontId="27" fillId="0" borderId="30" xfId="1" applyFont="1" applyBorder="1" applyAlignment="1">
      <alignment horizontal="center"/>
    </xf>
    <xf numFmtId="0" fontId="27" fillId="0" borderId="31" xfId="1" applyFont="1" applyBorder="1" applyAlignment="1">
      <alignment horizontal="center"/>
    </xf>
    <xf numFmtId="0" fontId="17" fillId="2" borderId="16" xfId="0" applyFont="1" applyFill="1" applyBorder="1" applyAlignment="1">
      <alignment vertical="center"/>
    </xf>
    <xf numFmtId="0" fontId="17" fillId="2" borderId="17" xfId="0" applyFont="1" applyFill="1" applyBorder="1" applyAlignment="1">
      <alignment vertical="center"/>
    </xf>
    <xf numFmtId="0" fontId="17" fillId="2" borderId="27" xfId="0" applyFont="1" applyFill="1" applyBorder="1" applyAlignment="1">
      <alignment vertical="center"/>
    </xf>
    <xf numFmtId="0" fontId="19" fillId="2" borderId="2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9" fillId="2" borderId="25" xfId="0" applyFont="1" applyFill="1" applyBorder="1" applyAlignment="1">
      <alignment horizontal="center"/>
    </xf>
    <xf numFmtId="0" fontId="21" fillId="2" borderId="0" xfId="2" applyFont="1" applyFill="1" applyAlignment="1">
      <alignment horizontal="center" wrapText="1"/>
    </xf>
    <xf numFmtId="0" fontId="17" fillId="2" borderId="19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0" fontId="17" fillId="2" borderId="19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7" fillId="2" borderId="18" xfId="0" applyFont="1" applyFill="1" applyBorder="1" applyAlignment="1">
      <alignment horizontal="left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" fillId="2" borderId="23" xfId="1" applyFill="1" applyBorder="1" applyAlignment="1">
      <alignment horizontal="center"/>
    </xf>
    <xf numFmtId="0" fontId="1" fillId="2" borderId="24" xfId="1" applyFill="1" applyBorder="1" applyAlignment="1">
      <alignment horizontal="center"/>
    </xf>
    <xf numFmtId="0" fontId="1" fillId="2" borderId="25" xfId="1" applyFill="1" applyBorder="1" applyAlignment="1">
      <alignment horizontal="center"/>
    </xf>
    <xf numFmtId="0" fontId="22" fillId="2" borderId="23" xfId="2" applyFont="1" applyFill="1" applyBorder="1" applyAlignment="1">
      <alignment horizontal="center" vertical="center" wrapText="1"/>
    </xf>
    <xf numFmtId="0" fontId="22" fillId="2" borderId="24" xfId="2" applyFont="1" applyFill="1" applyBorder="1" applyAlignment="1">
      <alignment horizontal="center" vertical="center" wrapText="1"/>
    </xf>
    <xf numFmtId="0" fontId="22" fillId="2" borderId="25" xfId="2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8" fillId="4" borderId="1" xfId="2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  <xf numFmtId="0" fontId="3" fillId="0" borderId="12" xfId="2" applyFont="1" applyBorder="1" applyAlignment="1">
      <alignment horizontal="center" wrapText="1"/>
    </xf>
    <xf numFmtId="0" fontId="3" fillId="0" borderId="5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3" fillId="0" borderId="7" xfId="2" applyFont="1" applyBorder="1" applyAlignment="1">
      <alignment horizontal="center" wrapText="1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0" xfId="2" applyFont="1" applyAlignment="1">
      <alignment horizontal="center" vertical="top" wrapText="1"/>
    </xf>
    <xf numFmtId="0" fontId="2" fillId="0" borderId="0" xfId="2" applyAlignment="1">
      <alignment horizontal="center" vertical="top" wrapText="1"/>
    </xf>
    <xf numFmtId="0" fontId="2" fillId="0" borderId="0" xfId="2" applyAlignment="1">
      <alignment horizontal="center" wrapText="1"/>
    </xf>
  </cellXfs>
  <cellStyles count="49">
    <cellStyle name="Euro" xfId="16" xr:uid="{00000000-0005-0000-0000-000000000000}"/>
    <cellStyle name="Millares 2" xfId="4" xr:uid="{00000000-0005-0000-0000-000001000000}"/>
    <cellStyle name="Millares 2 2" xfId="17" xr:uid="{00000000-0005-0000-0000-000002000000}"/>
    <cellStyle name="Millares 2 2 2" xfId="18" xr:uid="{00000000-0005-0000-0000-000003000000}"/>
    <cellStyle name="Millares 2 3" xfId="19" xr:uid="{00000000-0005-0000-0000-000004000000}"/>
    <cellStyle name="Millares 2 4" xfId="15" xr:uid="{00000000-0005-0000-0000-000005000000}"/>
    <cellStyle name="Millares 3" xfId="5" xr:uid="{00000000-0005-0000-0000-000006000000}"/>
    <cellStyle name="Millares 3 2" xfId="20" xr:uid="{00000000-0005-0000-0000-000007000000}"/>
    <cellStyle name="Millares 3 2 2" xfId="35" xr:uid="{00000000-0005-0000-0000-000008000000}"/>
    <cellStyle name="Millares 3 2 2 2" xfId="44" xr:uid="{28572FE3-C812-4853-8C79-F6A68CE9D954}"/>
    <cellStyle name="Millares 4" xfId="21" xr:uid="{00000000-0005-0000-0000-000009000000}"/>
    <cellStyle name="Millares 4 2" xfId="36" xr:uid="{00000000-0005-0000-0000-00000A000000}"/>
    <cellStyle name="Millares 4 2 2" xfId="45" xr:uid="{207238F0-64B4-4519-848E-0374E29A8A00}"/>
    <cellStyle name="Millares 5" xfId="22" xr:uid="{00000000-0005-0000-0000-00000B000000}"/>
    <cellStyle name="Millares 5 2" xfId="37" xr:uid="{00000000-0005-0000-0000-00000C000000}"/>
    <cellStyle name="Millares 5 2 2" xfId="46" xr:uid="{9C269A3B-150D-40EB-BF47-4F04190126E2}"/>
    <cellStyle name="Millares 5 3" xfId="38" xr:uid="{5D7065FB-89C9-4FD2-9B32-CCAFEEFF7A2B}"/>
    <cellStyle name="Moneda" xfId="48" builtinId="4"/>
    <cellStyle name="Moneda 2" xfId="6" xr:uid="{00000000-0005-0000-0000-00000D000000}"/>
    <cellStyle name="Moneda 2 2" xfId="23" xr:uid="{00000000-0005-0000-0000-00000E000000}"/>
    <cellStyle name="Moneda 2 2 2" xfId="39" xr:uid="{B3AF7186-F12D-4BAB-A6EE-E966F668956C}"/>
    <cellStyle name="Moneda 3" xfId="24" xr:uid="{00000000-0005-0000-0000-00000F000000}"/>
    <cellStyle name="Moneda 3 2" xfId="25" xr:uid="{00000000-0005-0000-0000-000010000000}"/>
    <cellStyle name="Moneda 3 2 2" xfId="41" xr:uid="{20D69F73-43F4-467C-99F1-13353354BC87}"/>
    <cellStyle name="Moneda 3 3" xfId="40" xr:uid="{A74FBA01-46AC-45C9-A11C-E2870AA15F20}"/>
    <cellStyle name="Moneda 4" xfId="26" xr:uid="{00000000-0005-0000-0000-000011000000}"/>
    <cellStyle name="Moneda 4 2" xfId="42" xr:uid="{44B57CA8-5AF7-4047-8041-B6272B1D9A63}"/>
    <cellStyle name="Moneda 5" xfId="27" xr:uid="{00000000-0005-0000-0000-000012000000}"/>
    <cellStyle name="Moneda 5 2" xfId="43" xr:uid="{AC6BEDDA-DF77-4142-A66E-5B366283A2B1}"/>
    <cellStyle name="Moneda 6" xfId="47" xr:uid="{A412DFA5-89A2-4CD4-8FCD-A4E9EF82ADAD}"/>
    <cellStyle name="Normal" xfId="0" builtinId="0"/>
    <cellStyle name="Normal 2" xfId="1" xr:uid="{00000000-0005-0000-0000-000014000000}"/>
    <cellStyle name="Normal 2 2" xfId="3" xr:uid="{00000000-0005-0000-0000-000015000000}"/>
    <cellStyle name="Normal 2 2 2" xfId="12" xr:uid="{00000000-0005-0000-0000-000016000000}"/>
    <cellStyle name="Normal 2 2 2 2" xfId="29" xr:uid="{00000000-0005-0000-0000-000017000000}"/>
    <cellStyle name="Normal 2 2 2 3" xfId="30" xr:uid="{00000000-0005-0000-0000-000018000000}"/>
    <cellStyle name="Normal 2 2 3" xfId="28" xr:uid="{00000000-0005-0000-0000-000019000000}"/>
    <cellStyle name="Normal 2 3" xfId="7" xr:uid="{00000000-0005-0000-0000-00001A000000}"/>
    <cellStyle name="Normal 2 3 2" xfId="32" xr:uid="{00000000-0005-0000-0000-00001B000000}"/>
    <cellStyle name="Normal 2 3 3" xfId="31" xr:uid="{00000000-0005-0000-0000-00001C000000}"/>
    <cellStyle name="Normal 2 4" xfId="8" xr:uid="{00000000-0005-0000-0000-00001D000000}"/>
    <cellStyle name="Normal 2 5" xfId="9" xr:uid="{00000000-0005-0000-0000-00001E000000}"/>
    <cellStyle name="Normal 3" xfId="2" xr:uid="{00000000-0005-0000-0000-00001F000000}"/>
    <cellStyle name="Normal 3 2" xfId="33" xr:uid="{00000000-0005-0000-0000-000020000000}"/>
    <cellStyle name="Normal 4" xfId="10" xr:uid="{00000000-0005-0000-0000-000021000000}"/>
    <cellStyle name="Normal 4 2" xfId="34" xr:uid="{00000000-0005-0000-0000-000022000000}"/>
    <cellStyle name="Normal 5" xfId="13" xr:uid="{00000000-0005-0000-0000-000023000000}"/>
    <cellStyle name="Normal 5 2" xfId="14" xr:uid="{00000000-0005-0000-0000-000024000000}"/>
    <cellStyle name="Porcentual 2" xfId="11" xr:uid="{00000000-0005-0000-0000-000025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219076</xdr:colOff>
      <xdr:row>29</xdr:row>
      <xdr:rowOff>466726</xdr:rowOff>
    </xdr:from>
    <xdr:to>
      <xdr:col>10</xdr:col>
      <xdr:colOff>419100</xdr:colOff>
      <xdr:row>30</xdr:row>
      <xdr:rowOff>85725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D0502B3-8B80-4CCF-81BA-EC8B72B819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651" y="10058401"/>
          <a:ext cx="3667124" cy="495299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0</xdr:row>
      <xdr:rowOff>1</xdr:rowOff>
    </xdr:from>
    <xdr:to>
      <xdr:col>3</xdr:col>
      <xdr:colOff>561975</xdr:colOff>
      <xdr:row>3</xdr:row>
      <xdr:rowOff>116544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49932C-77D9-47AD-B5CA-C5BC76ED4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1"/>
          <a:ext cx="1657349" cy="659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30"/>
  <sheetViews>
    <sheetView tabSelected="1" zoomScaleNormal="100" workbookViewId="0">
      <selection activeCell="B12" sqref="B12:O12"/>
    </sheetView>
  </sheetViews>
  <sheetFormatPr baseColWidth="10" defaultRowHeight="14.25"/>
  <cols>
    <col min="1" max="1" width="0.42578125" style="32" customWidth="1"/>
    <col min="2" max="2" width="7.28515625" style="35" customWidth="1"/>
    <col min="3" max="3" width="10" style="35" customWidth="1"/>
    <col min="4" max="4" width="19.42578125" style="35" bestFit="1" customWidth="1"/>
    <col min="5" max="5" width="9" style="35" bestFit="1" customWidth="1"/>
    <col min="6" max="6" width="17.140625" style="35" bestFit="1" customWidth="1"/>
    <col min="7" max="7" width="13.42578125" style="35" bestFit="1" customWidth="1"/>
    <col min="8" max="8" width="15.42578125" style="35" customWidth="1"/>
    <col min="9" max="9" width="8" style="35" bestFit="1" customWidth="1"/>
    <col min="10" max="10" width="15.140625" style="36" customWidth="1"/>
    <col min="11" max="11" width="14" style="35" customWidth="1"/>
    <col min="12" max="12" width="11.42578125" style="35" customWidth="1"/>
    <col min="13" max="13" width="10" style="36" customWidth="1"/>
    <col min="14" max="14" width="24.5703125" style="35" customWidth="1"/>
    <col min="15" max="15" width="9.42578125" style="35" bestFit="1" customWidth="1"/>
    <col min="16" max="16384" width="11.42578125" style="32"/>
  </cols>
  <sheetData>
    <row r="3" spans="2:15">
      <c r="K3" s="37"/>
    </row>
    <row r="4" spans="2:15" ht="10.5" customHeight="1" thickBot="1"/>
    <row r="5" spans="2:15" s="33" customFormat="1" ht="18">
      <c r="B5" s="103" t="s">
        <v>57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5"/>
    </row>
    <row r="6" spans="2:15" s="33" customFormat="1" ht="18">
      <c r="B6" s="106" t="s">
        <v>48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8"/>
    </row>
    <row r="7" spans="2:15" s="33" customFormat="1" ht="15.75">
      <c r="B7" s="109" t="s">
        <v>54</v>
      </c>
      <c r="C7" s="110"/>
      <c r="D7" s="110"/>
      <c r="E7" s="110"/>
      <c r="F7" s="110"/>
      <c r="G7" s="110"/>
      <c r="H7" s="110"/>
      <c r="I7" s="110"/>
      <c r="J7" s="111"/>
      <c r="K7" s="112" t="s">
        <v>56</v>
      </c>
      <c r="L7" s="113"/>
      <c r="M7" s="113"/>
      <c r="N7" s="113"/>
      <c r="O7" s="114"/>
    </row>
    <row r="8" spans="2:15" s="33" customFormat="1" ht="15.75">
      <c r="B8" s="100" t="s">
        <v>58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2"/>
    </row>
    <row r="9" spans="2:15" s="33" customFormat="1" ht="15.75">
      <c r="B9" s="97" t="s">
        <v>53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9"/>
    </row>
    <row r="10" spans="2:15" s="33" customFormat="1" ht="15.75">
      <c r="B10" s="100" t="s">
        <v>55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2"/>
    </row>
    <row r="11" spans="2:15" s="33" customFormat="1" ht="15.75">
      <c r="B11" s="100" t="s">
        <v>70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2"/>
    </row>
    <row r="12" spans="2:15" s="33" customFormat="1" ht="16.5" thickBot="1">
      <c r="B12" s="90" t="s">
        <v>52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2"/>
    </row>
    <row r="13" spans="2:15" s="33" customFormat="1" ht="21" thickBot="1">
      <c r="B13" s="93" t="s">
        <v>49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5"/>
    </row>
    <row r="14" spans="2:15" ht="8.25" customHeight="1" thickBot="1">
      <c r="B14" s="96"/>
      <c r="C14" s="96"/>
      <c r="D14" s="96"/>
      <c r="E14" s="96"/>
      <c r="F14" s="96"/>
      <c r="G14" s="96"/>
    </row>
    <row r="15" spans="2:15" s="34" customFormat="1" ht="36.75" thickBot="1">
      <c r="B15" s="49" t="s">
        <v>2</v>
      </c>
      <c r="C15" s="50" t="s">
        <v>3</v>
      </c>
      <c r="D15" s="51" t="s">
        <v>4</v>
      </c>
      <c r="E15" s="51" t="s">
        <v>5</v>
      </c>
      <c r="F15" s="51" t="s">
        <v>6</v>
      </c>
      <c r="G15" s="52" t="s">
        <v>7</v>
      </c>
      <c r="H15" s="47" t="s">
        <v>8</v>
      </c>
      <c r="I15" s="47" t="s">
        <v>9</v>
      </c>
      <c r="J15" s="53" t="s">
        <v>10</v>
      </c>
      <c r="K15" s="47" t="s">
        <v>11</v>
      </c>
      <c r="L15" s="47" t="s">
        <v>13</v>
      </c>
      <c r="M15" s="53" t="s">
        <v>15</v>
      </c>
      <c r="N15" s="47" t="s">
        <v>14</v>
      </c>
      <c r="O15" s="48" t="s">
        <v>12</v>
      </c>
    </row>
    <row r="16" spans="2:15" s="34" customFormat="1" ht="86.25" customHeight="1">
      <c r="B16" s="55" t="s">
        <v>59</v>
      </c>
      <c r="C16" s="56" t="s">
        <v>65</v>
      </c>
      <c r="D16" s="57" t="s">
        <v>71</v>
      </c>
      <c r="E16" s="57" t="s">
        <v>72</v>
      </c>
      <c r="F16" s="57" t="s">
        <v>73</v>
      </c>
      <c r="G16" s="57" t="s">
        <v>69</v>
      </c>
      <c r="H16" s="57" t="s">
        <v>68</v>
      </c>
      <c r="I16" s="57">
        <v>2.5</v>
      </c>
      <c r="J16" s="58">
        <v>1050</v>
      </c>
      <c r="K16" s="59" t="s">
        <v>74</v>
      </c>
      <c r="L16" s="60">
        <v>45454</v>
      </c>
      <c r="M16" s="61">
        <v>0</v>
      </c>
      <c r="N16" s="62" t="s">
        <v>75</v>
      </c>
      <c r="O16" s="63" t="s">
        <v>76</v>
      </c>
    </row>
    <row r="17" spans="2:15" s="1" customFormat="1" ht="90" customHeight="1">
      <c r="B17" s="64" t="s">
        <v>59</v>
      </c>
      <c r="C17" s="65" t="s">
        <v>77</v>
      </c>
      <c r="D17" s="66" t="s">
        <v>78</v>
      </c>
      <c r="E17" s="66" t="s">
        <v>79</v>
      </c>
      <c r="F17" s="66" t="s">
        <v>61</v>
      </c>
      <c r="G17" s="66" t="s">
        <v>60</v>
      </c>
      <c r="H17" s="66" t="s">
        <v>80</v>
      </c>
      <c r="I17" s="67">
        <v>1.5</v>
      </c>
      <c r="J17" s="68">
        <v>630</v>
      </c>
      <c r="K17" s="69" t="s">
        <v>74</v>
      </c>
      <c r="L17" s="70">
        <v>45454</v>
      </c>
      <c r="M17" s="68">
        <v>0</v>
      </c>
      <c r="N17" s="71" t="s">
        <v>64</v>
      </c>
      <c r="O17" s="72" t="s">
        <v>81</v>
      </c>
    </row>
    <row r="18" spans="2:15" s="1" customFormat="1" ht="93.75" customHeight="1">
      <c r="B18" s="73" t="s">
        <v>59</v>
      </c>
      <c r="C18" s="74" t="s">
        <v>82</v>
      </c>
      <c r="D18" s="67" t="s">
        <v>62</v>
      </c>
      <c r="E18" s="67" t="s">
        <v>63</v>
      </c>
      <c r="F18" s="67" t="s">
        <v>61</v>
      </c>
      <c r="G18" s="67" t="s">
        <v>60</v>
      </c>
      <c r="H18" s="67" t="s">
        <v>83</v>
      </c>
      <c r="I18" s="67">
        <v>3.5</v>
      </c>
      <c r="J18" s="68">
        <v>1470</v>
      </c>
      <c r="K18" s="69" t="s">
        <v>102</v>
      </c>
      <c r="L18" s="70">
        <v>45468</v>
      </c>
      <c r="M18" s="68">
        <v>0</v>
      </c>
      <c r="N18" s="75" t="s">
        <v>85</v>
      </c>
      <c r="O18" s="72" t="s">
        <v>84</v>
      </c>
    </row>
    <row r="19" spans="2:15" s="1" customFormat="1" ht="102.75" customHeight="1">
      <c r="B19" s="76" t="s">
        <v>59</v>
      </c>
      <c r="C19" s="74" t="s">
        <v>82</v>
      </c>
      <c r="D19" s="77" t="s">
        <v>86</v>
      </c>
      <c r="E19" s="77" t="s">
        <v>87</v>
      </c>
      <c r="F19" s="77" t="s">
        <v>88</v>
      </c>
      <c r="G19" s="77" t="s">
        <v>89</v>
      </c>
      <c r="H19" s="67" t="s">
        <v>83</v>
      </c>
      <c r="I19" s="67">
        <v>3.5</v>
      </c>
      <c r="J19" s="68">
        <v>1470</v>
      </c>
      <c r="K19" s="69" t="s">
        <v>102</v>
      </c>
      <c r="L19" s="70">
        <v>45468</v>
      </c>
      <c r="M19" s="68">
        <v>0</v>
      </c>
      <c r="N19" s="75" t="s">
        <v>90</v>
      </c>
      <c r="O19" s="78" t="s">
        <v>91</v>
      </c>
    </row>
    <row r="20" spans="2:15" s="1" customFormat="1" ht="92.25" customHeight="1">
      <c r="B20" s="73" t="s">
        <v>59</v>
      </c>
      <c r="C20" s="74" t="s">
        <v>92</v>
      </c>
      <c r="D20" s="67" t="s">
        <v>66</v>
      </c>
      <c r="E20" s="67" t="s">
        <v>67</v>
      </c>
      <c r="F20" s="67" t="s">
        <v>61</v>
      </c>
      <c r="G20" s="67" t="s">
        <v>60</v>
      </c>
      <c r="H20" s="67" t="s">
        <v>93</v>
      </c>
      <c r="I20" s="67">
        <v>3.5</v>
      </c>
      <c r="J20" s="68">
        <v>1465</v>
      </c>
      <c r="K20" s="69" t="s">
        <v>102</v>
      </c>
      <c r="L20" s="70">
        <v>45468</v>
      </c>
      <c r="M20" s="68">
        <v>0</v>
      </c>
      <c r="N20" s="75" t="s">
        <v>85</v>
      </c>
      <c r="O20" s="72" t="s">
        <v>94</v>
      </c>
    </row>
    <row r="21" spans="2:15" s="1" customFormat="1" ht="96.75" customHeight="1" thickBot="1">
      <c r="B21" s="73" t="s">
        <v>59</v>
      </c>
      <c r="C21" s="74" t="s">
        <v>92</v>
      </c>
      <c r="D21" s="67" t="s">
        <v>95</v>
      </c>
      <c r="E21" s="67" t="s">
        <v>63</v>
      </c>
      <c r="F21" s="67" t="s">
        <v>96</v>
      </c>
      <c r="G21" s="67" t="s">
        <v>89</v>
      </c>
      <c r="H21" s="67" t="s">
        <v>93</v>
      </c>
      <c r="I21" s="67">
        <v>3.5</v>
      </c>
      <c r="J21" s="68">
        <v>1470</v>
      </c>
      <c r="K21" s="69" t="s">
        <v>102</v>
      </c>
      <c r="L21" s="70">
        <v>45468</v>
      </c>
      <c r="M21" s="68">
        <v>0</v>
      </c>
      <c r="N21" s="75" t="s">
        <v>90</v>
      </c>
      <c r="O21" s="72" t="s">
        <v>97</v>
      </c>
    </row>
    <row r="22" spans="2:15" s="1" customFormat="1" ht="15.75" thickBot="1">
      <c r="B22" s="84" t="s">
        <v>47</v>
      </c>
      <c r="C22" s="85"/>
      <c r="D22" s="85"/>
      <c r="E22" s="85"/>
      <c r="F22" s="85"/>
      <c r="G22" s="85"/>
      <c r="H22" s="85"/>
      <c r="I22" s="86"/>
      <c r="J22" s="79">
        <f>SUM(J17:J21)</f>
        <v>6505</v>
      </c>
      <c r="K22" s="87"/>
      <c r="L22" s="88"/>
      <c r="M22" s="88"/>
      <c r="N22" s="88"/>
      <c r="O22" s="89"/>
    </row>
    <row r="23" spans="2:15" s="1" customFormat="1" ht="15.75" thickBot="1">
      <c r="B23" s="84" t="s">
        <v>98</v>
      </c>
      <c r="C23" s="85"/>
      <c r="D23" s="85"/>
      <c r="E23" s="85"/>
      <c r="F23" s="85"/>
      <c r="G23" s="85"/>
      <c r="H23" s="85"/>
      <c r="I23" s="86"/>
      <c r="J23" s="79">
        <f>+J22</f>
        <v>6505</v>
      </c>
      <c r="K23" s="87"/>
      <c r="L23" s="88"/>
      <c r="M23" s="88"/>
      <c r="N23" s="88"/>
      <c r="O23" s="89"/>
    </row>
    <row r="24" spans="2:15" s="1" customFormat="1" ht="92.25" customHeight="1">
      <c r="B24" s="73" t="s">
        <v>59</v>
      </c>
      <c r="C24" s="74" t="s">
        <v>92</v>
      </c>
      <c r="D24" s="67" t="s">
        <v>95</v>
      </c>
      <c r="E24" s="67" t="s">
        <v>63</v>
      </c>
      <c r="F24" s="67" t="s">
        <v>96</v>
      </c>
      <c r="G24" s="67" t="s">
        <v>89</v>
      </c>
      <c r="H24" s="67" t="s">
        <v>100</v>
      </c>
      <c r="I24" s="67">
        <v>3.5</v>
      </c>
      <c r="J24" s="68">
        <v>1470</v>
      </c>
      <c r="K24" s="69" t="s">
        <v>102</v>
      </c>
      <c r="L24" s="70">
        <v>45468</v>
      </c>
      <c r="M24" s="68">
        <v>0</v>
      </c>
      <c r="N24" s="75" t="s">
        <v>90</v>
      </c>
      <c r="O24" s="72" t="s">
        <v>101</v>
      </c>
    </row>
    <row r="25" spans="2:15" s="1" customFormat="1" ht="92.25" customHeight="1" thickBot="1">
      <c r="B25" s="64" t="s">
        <v>59</v>
      </c>
      <c r="C25" s="74" t="s">
        <v>104</v>
      </c>
      <c r="D25" s="66" t="s">
        <v>103</v>
      </c>
      <c r="E25" s="66">
        <v>69388261</v>
      </c>
      <c r="F25" s="66" t="s">
        <v>105</v>
      </c>
      <c r="G25" s="66" t="s">
        <v>69</v>
      </c>
      <c r="H25" s="66" t="s">
        <v>106</v>
      </c>
      <c r="I25" s="66">
        <v>2.5</v>
      </c>
      <c r="J25" s="80">
        <v>1001.5</v>
      </c>
      <c r="K25" s="81" t="s">
        <v>99</v>
      </c>
      <c r="L25" s="82">
        <v>45471</v>
      </c>
      <c r="M25" s="80">
        <v>0</v>
      </c>
      <c r="N25" s="71" t="s">
        <v>108</v>
      </c>
      <c r="O25" s="83" t="s">
        <v>107</v>
      </c>
    </row>
    <row r="26" spans="2:15" s="1" customFormat="1" ht="15.75" thickBot="1">
      <c r="B26" s="118" t="s">
        <v>16</v>
      </c>
      <c r="C26" s="119"/>
      <c r="D26" s="119"/>
      <c r="E26" s="119"/>
      <c r="F26" s="119"/>
      <c r="G26" s="119"/>
      <c r="H26" s="119"/>
      <c r="I26" s="120"/>
      <c r="J26" s="54">
        <f>SUM(J23:J25)</f>
        <v>8976.5</v>
      </c>
      <c r="K26" s="115"/>
      <c r="L26" s="116"/>
      <c r="M26" s="116"/>
      <c r="N26" s="116"/>
      <c r="O26" s="117"/>
    </row>
    <row r="27" spans="2:15" s="1" customFormat="1" ht="12" customHeight="1">
      <c r="B27" s="38"/>
      <c r="C27" s="38"/>
      <c r="D27" s="38"/>
      <c r="E27" s="38"/>
      <c r="F27" s="38"/>
      <c r="G27" s="38"/>
      <c r="H27" s="38"/>
      <c r="I27" s="38"/>
      <c r="J27" s="39"/>
      <c r="K27" s="40"/>
      <c r="L27" s="40"/>
      <c r="M27" s="40"/>
      <c r="N27" s="40"/>
      <c r="O27" s="40"/>
    </row>
    <row r="28" spans="2:15" s="1" customFormat="1" ht="24" customHeight="1">
      <c r="B28" s="38"/>
      <c r="C28" s="38"/>
      <c r="D28" s="38"/>
      <c r="E28" s="38"/>
      <c r="F28" s="38"/>
      <c r="G28" s="38"/>
      <c r="H28" s="38"/>
      <c r="I28" s="38"/>
      <c r="J28" s="39"/>
      <c r="K28" s="40"/>
      <c r="L28" s="40"/>
      <c r="M28" s="40"/>
      <c r="N28" s="40"/>
      <c r="O28" s="40"/>
    </row>
    <row r="29" spans="2:15" ht="15.75">
      <c r="B29" s="41"/>
      <c r="C29" s="41"/>
      <c r="D29" s="42" t="s">
        <v>50</v>
      </c>
      <c r="E29" s="37"/>
      <c r="G29" s="43"/>
      <c r="H29" s="44"/>
      <c r="I29" s="37"/>
      <c r="J29" s="37"/>
      <c r="K29" s="121" t="s">
        <v>51</v>
      </c>
      <c r="L29" s="121"/>
      <c r="M29" s="41"/>
      <c r="N29" s="46"/>
      <c r="O29" s="41"/>
    </row>
    <row r="30" spans="2:15" ht="69" customHeight="1">
      <c r="B30" s="41"/>
      <c r="C30" s="41"/>
      <c r="D30" s="42"/>
      <c r="E30" s="37"/>
      <c r="G30" s="43"/>
      <c r="H30" s="44"/>
      <c r="I30" s="37"/>
      <c r="J30" s="37"/>
      <c r="K30" s="45"/>
      <c r="L30" s="45"/>
      <c r="M30" s="41"/>
      <c r="N30" s="46"/>
      <c r="O30" s="41"/>
    </row>
  </sheetData>
  <mergeCells count="18">
    <mergeCell ref="B23:I23"/>
    <mergeCell ref="K23:O23"/>
    <mergeCell ref="K26:O26"/>
    <mergeCell ref="B26:I26"/>
    <mergeCell ref="K29:L29"/>
    <mergeCell ref="B9:O9"/>
    <mergeCell ref="B10:O10"/>
    <mergeCell ref="B11:O11"/>
    <mergeCell ref="B5:O5"/>
    <mergeCell ref="B6:O6"/>
    <mergeCell ref="B7:J7"/>
    <mergeCell ref="K7:O7"/>
    <mergeCell ref="B8:O8"/>
    <mergeCell ref="B22:I22"/>
    <mergeCell ref="K22:O22"/>
    <mergeCell ref="B12:O12"/>
    <mergeCell ref="B13:O13"/>
    <mergeCell ref="B14:G14"/>
  </mergeCells>
  <phoneticPr fontId="24" type="noConversion"/>
  <conditionalFormatting sqref="O16">
    <cfRule type="duplicateValues" dxfId="9" priority="7"/>
    <cfRule type="duplicateValues" dxfId="8" priority="8"/>
  </conditionalFormatting>
  <conditionalFormatting sqref="O17">
    <cfRule type="duplicateValues" dxfId="7" priority="19"/>
    <cfRule type="duplicateValues" dxfId="6" priority="20"/>
  </conditionalFormatting>
  <conditionalFormatting sqref="O18:O21 O24:O25">
    <cfRule type="duplicateValues" dxfId="5" priority="3"/>
    <cfRule type="duplicateValues" dxfId="4" priority="4"/>
  </conditionalFormatting>
  <conditionalFormatting sqref="O22:O23">
    <cfRule type="duplicateValues" dxfId="3" priority="1"/>
    <cfRule type="duplicateValues" dxfId="2" priority="2"/>
  </conditionalFormatting>
  <conditionalFormatting sqref="O26:O1048576 O1:O15">
    <cfRule type="duplicateValues" dxfId="1" priority="54"/>
  </conditionalFormatting>
  <conditionalFormatting sqref="O26:O1048576">
    <cfRule type="duplicateValues" dxfId="0" priority="98"/>
  </conditionalFormatting>
  <pageMargins left="0.39370078740157483" right="0.11811023622047245" top="0.15748031496062992" bottom="0.15748031496062992" header="0.31496062992125984" footer="0.31496062992125984"/>
  <pageSetup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F31"/>
  <sheetViews>
    <sheetView workbookViewId="0">
      <selection activeCell="C15" sqref="C15"/>
    </sheetView>
  </sheetViews>
  <sheetFormatPr baseColWidth="10" defaultRowHeight="15"/>
  <cols>
    <col min="1" max="1" width="11.42578125" style="1"/>
    <col min="2" max="2" width="11.42578125" style="2"/>
    <col min="3" max="3" width="29.28515625" style="1" customWidth="1"/>
    <col min="4" max="4" width="32.42578125" style="1" customWidth="1"/>
    <col min="5" max="5" width="15.28515625" style="1" customWidth="1"/>
    <col min="6" max="6" width="11" style="1" bestFit="1" customWidth="1"/>
    <col min="7" max="16384" width="11.42578125" style="1"/>
  </cols>
  <sheetData>
    <row r="7" spans="1:6" ht="15.75" thickBot="1"/>
    <row r="8" spans="1:6" ht="15.75">
      <c r="A8" s="126" t="s">
        <v>17</v>
      </c>
      <c r="B8" s="127"/>
      <c r="C8" s="127"/>
      <c r="D8" s="127"/>
      <c r="E8" s="127"/>
      <c r="F8" s="128"/>
    </row>
    <row r="9" spans="1:6" ht="15.75">
      <c r="A9" s="129" t="s">
        <v>0</v>
      </c>
      <c r="B9" s="130"/>
      <c r="C9" s="130"/>
      <c r="D9" s="130"/>
      <c r="E9" s="130"/>
      <c r="F9" s="131"/>
    </row>
    <row r="10" spans="1:6" ht="15.75">
      <c r="A10" s="3"/>
      <c r="B10" s="4"/>
      <c r="C10" s="132" t="s">
        <v>1</v>
      </c>
      <c r="D10" s="133"/>
      <c r="E10" s="4"/>
      <c r="F10" s="5"/>
    </row>
    <row r="11" spans="1:6" ht="15.75">
      <c r="A11" s="3"/>
      <c r="B11" s="4"/>
      <c r="C11" s="130" t="s">
        <v>18</v>
      </c>
      <c r="D11" s="134"/>
      <c r="E11" s="4"/>
      <c r="F11" s="5"/>
    </row>
    <row r="12" spans="1:6" ht="15.75">
      <c r="A12" s="3"/>
      <c r="B12" s="4"/>
      <c r="C12" s="132" t="s">
        <v>19</v>
      </c>
      <c r="D12" s="133"/>
      <c r="E12" s="4"/>
      <c r="F12" s="5"/>
    </row>
    <row r="13" spans="1:6" ht="16.5" thickBot="1">
      <c r="A13" s="123" t="s">
        <v>26</v>
      </c>
      <c r="B13" s="124"/>
      <c r="C13" s="124"/>
      <c r="D13" s="124"/>
      <c r="E13" s="124"/>
      <c r="F13" s="125"/>
    </row>
    <row r="14" spans="1:6" ht="16.5" thickBot="1">
      <c r="A14" s="123"/>
      <c r="B14" s="124"/>
      <c r="C14" s="124"/>
      <c r="D14" s="124"/>
      <c r="E14" s="124"/>
      <c r="F14" s="125"/>
    </row>
    <row r="15" spans="1:6">
      <c r="A15" s="6" t="s">
        <v>20</v>
      </c>
      <c r="B15" s="7" t="s">
        <v>21</v>
      </c>
      <c r="C15" s="7" t="s">
        <v>22</v>
      </c>
      <c r="D15" s="7" t="s">
        <v>23</v>
      </c>
      <c r="E15" s="8" t="s">
        <v>24</v>
      </c>
      <c r="F15" s="9" t="s">
        <v>25</v>
      </c>
    </row>
    <row r="16" spans="1:6" ht="108">
      <c r="A16" s="10" t="s">
        <v>27</v>
      </c>
      <c r="B16" s="11">
        <v>42418</v>
      </c>
      <c r="C16" s="26" t="s">
        <v>32</v>
      </c>
      <c r="D16" s="23" t="s">
        <v>28</v>
      </c>
      <c r="E16" s="13">
        <v>600</v>
      </c>
      <c r="F16" s="14">
        <v>245</v>
      </c>
    </row>
    <row r="17" spans="1:6" ht="84">
      <c r="A17" s="31" t="s">
        <v>33</v>
      </c>
      <c r="B17" s="25">
        <v>42429</v>
      </c>
      <c r="C17" s="26" t="s">
        <v>34</v>
      </c>
      <c r="D17" s="23" t="s">
        <v>35</v>
      </c>
      <c r="E17" s="13">
        <v>232.94</v>
      </c>
      <c r="F17" s="14">
        <v>199</v>
      </c>
    </row>
    <row r="18" spans="1:6" ht="72">
      <c r="A18" s="24" t="s">
        <v>29</v>
      </c>
      <c r="B18" s="25">
        <v>42431</v>
      </c>
      <c r="C18" s="26" t="s">
        <v>30</v>
      </c>
      <c r="D18" s="23" t="s">
        <v>31</v>
      </c>
      <c r="E18" s="13">
        <v>695</v>
      </c>
      <c r="F18" s="14">
        <v>245</v>
      </c>
    </row>
    <row r="19" spans="1:6" ht="108">
      <c r="A19" s="24" t="s">
        <v>36</v>
      </c>
      <c r="B19" s="25">
        <v>42433</v>
      </c>
      <c r="C19" s="26" t="s">
        <v>37</v>
      </c>
      <c r="D19" s="23" t="s">
        <v>38</v>
      </c>
      <c r="E19" s="13">
        <v>1710</v>
      </c>
      <c r="F19" s="14">
        <v>294</v>
      </c>
    </row>
    <row r="20" spans="1:6" ht="108">
      <c r="A20" s="24" t="s">
        <v>39</v>
      </c>
      <c r="B20" s="25">
        <v>42445</v>
      </c>
      <c r="C20" s="26" t="s">
        <v>40</v>
      </c>
      <c r="D20" s="23" t="s">
        <v>41</v>
      </c>
      <c r="E20" s="13">
        <v>1797</v>
      </c>
      <c r="F20" s="14">
        <v>245</v>
      </c>
    </row>
    <row r="21" spans="1:6" ht="84">
      <c r="A21" s="27" t="s">
        <v>42</v>
      </c>
      <c r="B21" s="28">
        <v>42457</v>
      </c>
      <c r="C21" s="26" t="s">
        <v>43</v>
      </c>
      <c r="D21" s="29" t="s">
        <v>44</v>
      </c>
      <c r="E21" s="13">
        <v>599</v>
      </c>
      <c r="F21" s="14">
        <v>245</v>
      </c>
    </row>
    <row r="22" spans="1:6" ht="96">
      <c r="A22" s="27" t="s">
        <v>45</v>
      </c>
      <c r="B22" s="28">
        <v>42457</v>
      </c>
      <c r="C22" s="26" t="s">
        <v>30</v>
      </c>
      <c r="D22" s="29" t="s">
        <v>46</v>
      </c>
      <c r="E22" s="13">
        <v>910</v>
      </c>
      <c r="F22" s="14">
        <v>297</v>
      </c>
    </row>
    <row r="23" spans="1:6" ht="20.25" customHeight="1">
      <c r="A23" s="122" t="s">
        <v>47</v>
      </c>
      <c r="B23" s="122"/>
      <c r="C23" s="122"/>
      <c r="D23" s="122"/>
      <c r="E23" s="30">
        <f>SUM(E16:E22)</f>
        <v>6543.9400000000005</v>
      </c>
      <c r="F23" s="30"/>
    </row>
    <row r="24" spans="1:6" hidden="1">
      <c r="A24" s="15"/>
      <c r="B24" s="18"/>
      <c r="C24" s="12"/>
      <c r="D24" s="17"/>
      <c r="E24" s="13"/>
      <c r="F24" s="16"/>
    </row>
    <row r="25" spans="1:6" hidden="1">
      <c r="A25" s="15"/>
      <c r="B25" s="18"/>
      <c r="C25" s="17"/>
      <c r="D25" s="17"/>
      <c r="E25" s="13"/>
      <c r="F25" s="16"/>
    </row>
    <row r="26" spans="1:6" hidden="1">
      <c r="A26" s="15"/>
      <c r="B26" s="18"/>
      <c r="C26" s="17"/>
      <c r="D26" s="19"/>
      <c r="E26" s="13"/>
      <c r="F26" s="16"/>
    </row>
    <row r="27" spans="1:6" ht="88.5" hidden="1" customHeight="1">
      <c r="A27" s="15"/>
      <c r="B27" s="18"/>
      <c r="C27" s="17"/>
      <c r="D27" s="17"/>
      <c r="E27" s="13"/>
      <c r="F27" s="16"/>
    </row>
    <row r="28" spans="1:6" hidden="1">
      <c r="A28" s="15"/>
      <c r="B28" s="18"/>
      <c r="C28" s="17"/>
      <c r="D28" s="19"/>
      <c r="E28" s="13"/>
      <c r="F28" s="16"/>
    </row>
    <row r="31" spans="1:6">
      <c r="A31" s="20"/>
      <c r="B31" s="21"/>
      <c r="C31"/>
      <c r="D31"/>
      <c r="E31" s="22"/>
      <c r="F31"/>
    </row>
  </sheetData>
  <mergeCells count="8">
    <mergeCell ref="A23:D23"/>
    <mergeCell ref="A14:F14"/>
    <mergeCell ref="A8:F8"/>
    <mergeCell ref="A9:F9"/>
    <mergeCell ref="C10:D10"/>
    <mergeCell ref="C11:D11"/>
    <mergeCell ref="C12:D12"/>
    <mergeCell ref="A13:F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VIATICOS NAC</vt:lpstr>
      <vt:lpstr>COMPRAS  </vt:lpstr>
      <vt:lpstr>'COMPRAS  '!Títulos_a_imprimir</vt:lpstr>
      <vt:lpstr>'VIATICOS NAC'!Títulos_a_imprimir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Rosa Virginia Aldana Pérez</cp:lastModifiedBy>
  <cp:lastPrinted>2024-07-02T20:29:09Z</cp:lastPrinted>
  <dcterms:created xsi:type="dcterms:W3CDTF">2014-07-01T16:35:30Z</dcterms:created>
  <dcterms:modified xsi:type="dcterms:W3CDTF">2024-07-03T21:11:25Z</dcterms:modified>
</cp:coreProperties>
</file>