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2" activeTab="2"/>
  </bookViews>
  <sheets>
    <sheet name="Numeral 3 RRHH" sheetId="8" state="hidden" r:id="rId1"/>
    <sheet name="Numeral 4 RRHH" sheetId="9" state="hidden" r:id="rId2"/>
    <sheet name="Numeral 11" sheetId="10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11'!$A$1:$K$255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2" i="10" l="1"/>
  <c r="B82" i="10"/>
  <c r="B77" i="10"/>
  <c r="B147" i="10"/>
  <c r="B142" i="10"/>
  <c r="B137" i="10"/>
  <c r="B132" i="10"/>
  <c r="B127" i="10"/>
  <c r="B122" i="10"/>
  <c r="B117" i="10"/>
  <c r="B112" i="10"/>
  <c r="B107" i="10"/>
  <c r="B102" i="10"/>
  <c r="B97" i="10"/>
  <c r="B92" i="10"/>
  <c r="B72" i="10"/>
  <c r="B67" i="10"/>
  <c r="B202" i="10" l="1"/>
  <c r="B87" i="10"/>
  <c r="B22" i="10"/>
  <c r="B17" i="10"/>
  <c r="B62" i="10"/>
  <c r="A7" i="10" l="1"/>
  <c r="B237" i="10" l="1"/>
  <c r="B232" i="10"/>
  <c r="B227" i="10"/>
  <c r="B222" i="10"/>
  <c r="B217" i="10"/>
  <c r="B212" i="10"/>
  <c r="B207" i="10"/>
  <c r="B57" i="10"/>
  <c r="B197" i="10"/>
  <c r="B192" i="10"/>
  <c r="B187" i="10"/>
  <c r="B182" i="10"/>
  <c r="B177" i="10"/>
  <c r="B172" i="10"/>
  <c r="B167" i="10"/>
  <c r="B162" i="10"/>
  <c r="B157" i="10"/>
  <c r="B152" i="10"/>
  <c r="B27" i="10"/>
  <c r="B42" i="10"/>
  <c r="B32" i="10"/>
  <c r="B52" i="10"/>
  <c r="B47" i="10"/>
  <c r="A2" i="10" l="1"/>
  <c r="A5" i="10" l="1"/>
  <c r="B37" i="10" l="1"/>
  <c r="B12" i="10"/>
  <c r="A6" i="10" l="1"/>
</calcChain>
</file>

<file path=xl/sharedStrings.xml><?xml version="1.0" encoding="utf-8"?>
<sst xmlns="http://schemas.openxmlformats.org/spreadsheetml/2006/main" count="1177" uniqueCount="239">
  <si>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</si>
  <si>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</si>
  <si>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</si>
  <si>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</si>
  <si>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</si>
  <si>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</si>
  <si>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</si>
  <si>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</si>
  <si>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</si>
  <si>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</si>
  <si>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</si>
  <si>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</si>
  <si>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</si>
  <si>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</si>
  <si>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</si>
  <si>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</si>
  <si>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</si>
  <si>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</si>
  <si>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</si>
  <si>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</si>
  <si>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</si>
  <si>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</si>
  <si>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</si>
  <si>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</si>
  <si>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</si>
  <si>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</si>
  <si>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</si>
  <si>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</si>
  <si>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</si>
  <si>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</si>
  <si>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</si>
  <si>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</si>
  <si>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</si>
  <si>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</si>
  <si>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</si>
  <si>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</si>
  <si>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</si>
  <si>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</si>
  <si>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</si>
  <si>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</si>
  <si>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</si>
  <si>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</si>
  <si>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</si>
  <si>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</si>
  <si>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</si>
  <si>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</si>
  <si>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</si>
  <si>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</si>
  <si>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</si>
  <si>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</si>
  <si>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</si>
  <si>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</si>
  <si>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</si>
  <si>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</si>
  <si>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</si>
  <si>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</si>
  <si>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</si>
  <si>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</si>
  <si>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</si>
  <si>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</si>
  <si>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</si>
  <si>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</si>
  <si>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</si>
  <si>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</si>
  <si>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</si>
  <si>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</si>
  <si>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</si>
  <si>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</si>
  <si>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</si>
  <si>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</si>
  <si>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</si>
  <si>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</si>
  <si>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</si>
  <si>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</si>
  <si>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</si>
  <si>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</si>
  <si>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</si>
  <si>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</si>
  <si>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</si>
  <si>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</si>
  <si>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</si>
  <si>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</si>
  <si>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</si>
  <si>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Fecha del Contrato/Acta:</t>
  </si>
  <si>
    <t xml:space="preserve">	Terminado adjudicado</t>
  </si>
  <si>
    <t>N/A</t>
  </si>
  <si>
    <t>MORALES GAMARRO CLAUDIA MARIELA</t>
  </si>
  <si>
    <t>SANDOVAL VALDES KAREN AZUCENA</t>
  </si>
  <si>
    <t>ESPAÑA ORTEGA JOSELYN ANDREA</t>
  </si>
  <si>
    <t>Telefono: 2207-9400</t>
  </si>
  <si>
    <t>Dirección: 4ta. Calle 7-37 zona 1, Guatemala</t>
  </si>
  <si>
    <t>COMUNICACIONES CELULARES, S.A.</t>
  </si>
  <si>
    <t>151
ARRENDAMIENTO DE EDIFICIOS Y LOCALES</t>
  </si>
  <si>
    <t>153
ARRENDAMIENTO DE MÁQUINAS Y EQUIPOS DE OFICINA</t>
  </si>
  <si>
    <t>113
TELEFONÍA</t>
  </si>
  <si>
    <t>Terminado adjudicado</t>
  </si>
  <si>
    <t>Fecha del Contrato:</t>
  </si>
  <si>
    <t>EMPRESA ELECTRICA DE GUATEMALA SOCIEDAD ANONIMA</t>
  </si>
  <si>
    <t>111
ENERGÍA ELÉCTRICA</t>
  </si>
  <si>
    <t>TELECOMUNICACIONES DE GUATEMALA  SOCIEDAD ANONIMA</t>
  </si>
  <si>
    <t>Plazo del Contrato:</t>
  </si>
  <si>
    <t>No. Del Contrato:</t>
  </si>
  <si>
    <t>TOTAL</t>
  </si>
  <si>
    <t xml:space="preserve">	24.mayo.2019 Hora:05:14:31 p.m.</t>
  </si>
  <si>
    <t>28.mayo.2019 Hora:08:00:00 a.m.</t>
  </si>
  <si>
    <t>29.mayo.2019 Hora:09:56:50 p.m.</t>
  </si>
  <si>
    <t>ACTA ADMINISTRATIVA
17-2019</t>
  </si>
  <si>
    <t>01/06/2019 AL 31/05/2020</t>
  </si>
  <si>
    <t>30 DE MAYO DE 2019</t>
  </si>
  <si>
    <t>SERVICIOS INNOVADORES DE COMUNICACION Y ENTRETENIMIENTO  SOCIEDAD ANONIMA</t>
  </si>
  <si>
    <t>RALON LOPEZ DE QUEZADA SONIA EUGENIA</t>
  </si>
  <si>
    <t>ORELLANA JUAREZ SAMUEL ISAAC</t>
  </si>
  <si>
    <t>MIRANDA GODINEZ DE VELASQUEZ ETELVINA BASILIA FLORIFA</t>
  </si>
  <si>
    <t>RECINOS REYES ELVIRA RUBINES</t>
  </si>
  <si>
    <t>GARCIA TZUL DE NORATO HERMINIA LEONOR</t>
  </si>
  <si>
    <t>ESPAÑA AYALA JUAN ANTONIO</t>
  </si>
  <si>
    <t>115
EXTRACCIÓN DE BASURA Y DESTRUCCIÓN DE DESECHOS SÓLIDOS</t>
  </si>
  <si>
    <t>Departamento de Compras y Adquisiciones</t>
  </si>
  <si>
    <t>Alma Griselda Pérez Cuc</t>
  </si>
  <si>
    <t>09.enero.2020 Hora:09:33:20 a.m.</t>
  </si>
  <si>
    <t>13.enero.2020 Hora:10:49:21 a.m.</t>
  </si>
  <si>
    <t>ACTA ADMINISTRATIVA
5-2020</t>
  </si>
  <si>
    <t>01/01/2020 AL 31/12/2020</t>
  </si>
  <si>
    <t>ACTA ADMINISTRATIVA
7-2020</t>
  </si>
  <si>
    <t>09.enero.2020 Hora:12:01:25 p.m.</t>
  </si>
  <si>
    <t>13.enero.2020 Hora:10:51:49 a.m.</t>
  </si>
  <si>
    <t>ACTA ADMINISTRATIVA
8-2020</t>
  </si>
  <si>
    <t>09.enero.2020 Hora:12:22:26 p.m.</t>
  </si>
  <si>
    <t>13.enero.2020 Hora:10:52:50 a.m.</t>
  </si>
  <si>
    <t>ACTA ADMINISTRATIVA
4-2020</t>
  </si>
  <si>
    <t>09.enero.2020 Hora:09:12:25 a.m.</t>
  </si>
  <si>
    <t>13.enero.2020 Hora:10:42:33 a.m.</t>
  </si>
  <si>
    <t>ACTA ADMINISTRATIVA
6-2020</t>
  </si>
  <si>
    <t>09.enero.2020 Hora:09:47:47 a.m.</t>
  </si>
  <si>
    <t>13.enero.2020 Hora:10:50:36 a.m.</t>
  </si>
  <si>
    <t>ACTA ADMINISTRATIVA
3-2020</t>
  </si>
  <si>
    <t>09.enero.2020 Hora:09:16:27 a.m.</t>
  </si>
  <si>
    <t>13.enero.2020 Hora:10:40:02 a.m.</t>
  </si>
  <si>
    <t>ARRENDAMIENTO DE BIENES INMUEBLES  (Art.43 inciso e)</t>
  </si>
  <si>
    <t>COMPRA DE BAJA CUANTÍA (ART.43 INCISO A)</t>
  </si>
  <si>
    <t>COMPRA DIRECTA CON OFERTA ELECTRÓNICA (ART. 43 LCE INCISO B)</t>
  </si>
  <si>
    <t>PROCEDIMIENTOS REGULADOS POR EL ARTÍCULO 44 LCE (CASOS DE EXCEPCIÓN)</t>
  </si>
  <si>
    <t>ARREAGA JIMENEZ OSCAR RENE</t>
  </si>
  <si>
    <t>COMUNICACIONES CELULARES  SOCIEDAD ANONIMA</t>
  </si>
  <si>
    <t>CARGO EXPRESO  SOCIEDAD ANONIMA</t>
  </si>
  <si>
    <t>114
CORREOS Y TELÉGRAFOS</t>
  </si>
  <si>
    <t>081
PERSONAL ADMINISTRATIVO, TÉCNICO, PROFESIONAL Y OPERATIVO</t>
  </si>
  <si>
    <t>RAMOS DIAZ MIRZA MAGALI</t>
  </si>
  <si>
    <t>08-081-2020</t>
  </si>
  <si>
    <t>03/01/2020 AL 31/03/2020</t>
  </si>
  <si>
    <t>06-081-2020</t>
  </si>
  <si>
    <t>RODRIGUEZ FAJARDO DE VALDES BRENDA EUNICE</t>
  </si>
  <si>
    <t>01-081-2020</t>
  </si>
  <si>
    <t>02-081-2020</t>
  </si>
  <si>
    <t>04-081-2020</t>
  </si>
  <si>
    <t>CHAVEZ PEREZ DE LOPEZ ELENA</t>
  </si>
  <si>
    <t>03-081-2020</t>
  </si>
  <si>
    <t>GONZALEZ PENELEU ANA CECILIA</t>
  </si>
  <si>
    <t>NUMERAL 11 - CONTRATACIÓN DE BIENES Y SERVICIOS:  COMPRA DIRECTA CON OFERTA ELECTRÓNICA,  ARRENDAMIENTO DE BIENES INMUEBLES, COMPRA DE BAJA CUANTIA, NO APLICA LA LEY DE CONTRATACIONES Y PROCEDIMIENTOS REGULADOS (CASOS DE EXCEPCIÓN)</t>
  </si>
  <si>
    <t xml:space="preserve">TELEFONÍA MOVIL (48 LINEAS TELEFONICAS) PARA LA SECRETARÍA PRESIDENCIAL DE LA MUJER, CORRESPONDIENTE AL MES DE FEBRERO 2020. </t>
  </si>
  <si>
    <t>156
ARRENDAMIENTO DE OTRAS MÁQUINAS Y EQUIPO</t>
  </si>
  <si>
    <t>NIVELES Y FRECUENCIAS SOCIEDAD ANONIMA</t>
  </si>
  <si>
    <t>08.enero.2020 Hora:10:17:43 a.m.</t>
  </si>
  <si>
    <t>10.enero.2020 Hora:11:00:00 a.m.</t>
  </si>
  <si>
    <t>17.enero.2020 Hora:07:02:43 p.m.</t>
  </si>
  <si>
    <t>ACTA ADMINISTRATIVA
 13-2020.</t>
  </si>
  <si>
    <t>COMPAÑIA INTERNACIONAL DE PRODUCTOS Y SERVICIOS SOCIEDAD ANONIMA</t>
  </si>
  <si>
    <t>01/02/2020 AL 31/12/2020</t>
  </si>
  <si>
    <t>ACTA ADMINISTRATIVA
 12-2020.</t>
  </si>
  <si>
    <t>COMUNICACIONES METROPOLITANAS CABLECOLOR, SOCIEDAD ANONIMA</t>
  </si>
  <si>
    <t>08.enero.2020 Hora:10:31:50 a.m.</t>
  </si>
  <si>
    <t>17.enero.2020 Hora:07:20:09 p.m.</t>
  </si>
  <si>
    <t>413
INDEMNIZACIONES AL PERSONAL</t>
  </si>
  <si>
    <t>NO APLICA LEY DE CONTRATACIONES DEL ESTADO</t>
  </si>
  <si>
    <t>SUCUQUI MENCHU JUANA</t>
  </si>
  <si>
    <t>415
VACACIONES PAGADAS POR RETIRO</t>
  </si>
  <si>
    <t>SERVICIO DE ENLACE DE INTERNET CORPORATIVO Y ENLACE DEDICADO DE DATOS (PUNTO A PUNTO), PARA LA SECRETARÍA PRESIDENCIAL DE LA MUJER, CORRESPONDIENTE AL MES DE MARZO 2020</t>
  </si>
  <si>
    <t>ARRENDAMIENTO DE BIEN INMUEBLE PARA LA OFICINA DE LA SEDE DEPARTAMENTAL DE LA SECRETARÍA PRESIDENCIAL DE LA MUJER, EN EL DEPARTAMENTO DE TOTONICAPAN, PERIODO MARZO 2020, SEGÚN ACTA ADMINISTRATIVA 3-2020.</t>
  </si>
  <si>
    <t>ARRENDAMIENTO DE BIEN INMUEBLE PARA LA OFICINA DE LA SEDE DEPARTAMENTAL DE LA SECRETARÍA PRESIDENCIAL DE LA MUJER, EN EL DEPARTAMENTO DE SOLOLA, PERIODO MARZO 2020, SEGÚN ACTA ADMINISTRATIVA 4-2020.</t>
  </si>
  <si>
    <t>ARRENDAMIENTO DE BIEN INMUEBLE PARA LA OFICINA DE LA SEDE DEPARTAMENTAL DE LA SECRETARÍA PRESIDENCIAL DE LA MUJER, EN EL DEPARTAMENTO DE CHIQUIMULA, PERIODO MARZO 2020, SEGÚN ACTA ADMINISTRATIVA 5-2020.</t>
  </si>
  <si>
    <t>ARRENDAMIENTO DE BIEN INMUEBLE PARA LA OFICINA DE LA SEDE DEPARTAMENTAL DE LA SECRETARÍA PRESIDENCIAL DE LA MUJER, EN EL DEPARTAMENTO DE SUCHITEPEQUEZ, PERIODO MARZO 2020, SEGÚN ACTA ADMINISTRATIVA 6-2020.</t>
  </si>
  <si>
    <t>ARRENDAMIENTO DE BIEN INMUEBLE PARA LA OFICINA DE LA SEDE DEPARTAMENTAL DE LA SECRETARÍA PRESIDENCIAL DE LA MUJER, EN EL DEPARTAMENTO DE IZABAL, PERIODO MARZO 2020, SEGÚN ACTA ADMINISTRATIVA 7-2020.</t>
  </si>
  <si>
    <t>ARRENDAMIENTO DE BIEN INMUEBLE PARA LA OFICINA DE LA SEDE DEPARTAMENTAL DE LA SECRETARÍA PRESIDENCIAL DE LA MUJER, EN EL DEPARTAMENTO DE QUETZALTENANGO, PERIODO MARZO 2020, SEGÚN ACTA ADMINISTRATIVA 8-2020.</t>
  </si>
  <si>
    <t>SERVICIO DE ALQUILER DE DOS EQUIPOS DE RADIOCOMUNICACIÓN, PARA LA SECRETARÍA PRESIDENCIAL DE LA MUJER, PERÍODO DEL 03 AL 29 DE MARZO DEL AÑO 2020, SEGÚN ACTA ADMINISTRATIVA 14-2020.</t>
  </si>
  <si>
    <t>COMPRA DE TÓNER PARA SUMINISTRAR A LAS DIFERENTES DIRECCIONES DE LA SECRETARÍA PRESIDENCIAL DE LA MUJER PARA SU BUEN FUNCIONAMIENTO Y REALIZACIÓN DE LAS ACTIVIDADES.</t>
  </si>
  <si>
    <t>267
TINTES, PINTURAS Y COLORANTES</t>
  </si>
  <si>
    <t>FUENTES DEL CID EDGAR LEONEL</t>
  </si>
  <si>
    <t>SERVICIO DE TRANSPORTE DE CARGA EN GENERAL, PARA ENVÍO Y TRASLADO DE CORRESPONDENCIA DE DOCUMENTACIÓN A LAS SEDES DEPARTAMENTALES DE LA SECRETARÍA PRESIDENCIAL DE LA MUJER Y VICEVERSA, CORRESPONDIENTE AL PERIODO DEL 01/02/2020 AL 29/02/2020.</t>
  </si>
  <si>
    <t>PAGO DE 1 DÍA DE VACACIONES DE GLORIA AZUCENA CANÚ HERNÁNDEZ, CORRESPONDIENTE AL PERIODO DEL 17 DE JULIO AL 31 DE DICIEMBRE DEL AÑO 2019.</t>
  </si>
  <si>
    <t>CANU HERNANDEZ GLORIA AZUCENA</t>
  </si>
  <si>
    <t>PAGO DE 13 DÍAS DE VACACIONES A ROSA VIRGINIA ALDANA PÉREZ,  CORRESPONDIENTE AL PERIODO DEL 02 DE ENERO AL 31 DE DICIEMBRE DEL AÑO 2019.</t>
  </si>
  <si>
    <t>ALDANA PEREZ ROSA VIRGINIA</t>
  </si>
  <si>
    <t>PAGO DE 15 DÍAS DE VACACIONES A MARCOS FERNANDO SIMAJ TALA, CORRESPONDIENTE AL PERIODO DEL 02 DE ENERO AL 31 DE DICIEMBRE DEL AÑO 2019.</t>
  </si>
  <si>
    <t>SIMAJ TALA MARCOS FERNANDO</t>
  </si>
  <si>
    <t>PAGO DE 19 DÍAS DE VACACIONES A KAREN ANDREA GONZALEZ IBAÑEZ, CORRESPONDIENTE AL PERIODO DEL 02 DE ENERO AL 31 DE DICIEMBRE DEL AÑO 2019.</t>
  </si>
  <si>
    <t>GONZALEZ IBAÑEZ KAREN ANDREA</t>
  </si>
  <si>
    <t>PAGO DE 20 DÍAS DE VACACIONES A DANIEL JOSUÉ ROSALES QUEVEDO, CORRESPONDIENTE AL PERIODO DEL 02 DE ENERO AL 31 DE DICIEMBRE DE 2019.</t>
  </si>
  <si>
    <t>ROSALES QUEVEDO DANIEL JOSUE</t>
  </si>
  <si>
    <t>PAGO DE 4.5 DÍAS DE VACACIONES A TANIA LILY RAMIREZ MONTERROSO, CORRESPONDIENTE AL PERIODO DEL 01 DE ABRIL AL 31 DE DICIEMBRE DEL AÑO 2019.</t>
  </si>
  <si>
    <t>RAMIREZ MONTERROSO TANIA LILY</t>
  </si>
  <si>
    <t>PAGO DE 6 DÍAS DE VACACIONES A JUANA CHOXÍN JOLÓN, CORRESPONDIENTE AL PERIODO DEL 18 DE SEPTIEMBRE AL 31 DE DICIEMBRE DEL AÑO 2019.</t>
  </si>
  <si>
    <t>CHOXIN JOLON JUANA</t>
  </si>
  <si>
    <t>PAGO DE 9 DÍAS DE VACACIONES A VIRGINIA GUARCAX MENDOZA DE IXMATÁ, CORRESPONDIENTE AL PERIODO DEL 01 DE MARZO DEL AÑO 2019 AL 12 DE ENERO DEL AÑO 2020.</t>
  </si>
  <si>
    <t>GUARCAX MENDOZA VIRGINIA</t>
  </si>
  <si>
    <t>PAGO DE INDEMNIZACIÓN A CATARINA ACEYTUNO LÓPEZ, CORRESPONDIENTE AL PERIODO DEL 01 DE AGOSTO DEL AÑO 2012 AL 26 DE NOVIEMBRE DEL AÑO 2019.</t>
  </si>
  <si>
    <t>ACEYTUNO LOPEZ CATARINA</t>
  </si>
  <si>
    <t>PAGO DE INDEMNIZACIÓN A JUANA SUCUQUÍ MENCHÚ, CORRESPONDIENTE AL PERIODO DEL 01 DE OCTUBRE DEL AÑO 2013 AL 31 DE DICIEMBRE DEL AÑO 2019.</t>
  </si>
  <si>
    <t>PAGO DE SENTENCIAS JUDICIALES POR: VACACIONES, SALARIO RETENIDO, INDEMNIZACIÓN POR TIEMPO DE SERVICIO Y DAÑOS Y PERJUICIOS A CLAUDIA MARÍA GÓMEZ LÓPEZ DE NATARENO, SEGÚN EXPEDIENTE DE JUICIO ORDINARIO LABORAL 14006-2017-00745.</t>
  </si>
  <si>
    <t>913
SENTENCIAS JUDICIALES</t>
  </si>
  <si>
    <t>GOMEZ LOPEZ DE NATARENO CLAUDIA MARIA</t>
  </si>
  <si>
    <t>PAGO DE VACACIONES E INDEMNIZACIÓN A YOLANDA DEL ROSARIO SIÁN RAMÍREZ DE VAQUIAX, CORRESPONDIENTE AL PERIODO DEL 24 DE FEBRERO DEL AÑO 2016 AL 13 DE FEBRERO DEL AÑO 2020.</t>
  </si>
  <si>
    <t>SIAN RAMIREZ DE VAQUIAX YOLANDA DEL ROSARIO</t>
  </si>
  <si>
    <t>SERVICIO DE CABLE, EN LAS INSTALACIONES DE LA SECRETARÍA PRESIDENCIAL DE LA MUJER AL SERVICIO DE LA UNIDAD DE COMUNICACIÓN SOCIAL, PERIODO MARZO 2020.</t>
  </si>
  <si>
    <t>PAGO DE SERVICIO DE ENERGÍA ELÉCTRICA PARA LAS INSTALACIONES DE LA BODEGA, DONDE SE ENCUENTRA LABORANDO EL PERSONAL DE LA SECRETARÍA PRESIDENCIAL DE LA MUJER, PERIODO 19/02/2020 AL 21/03/2020, CONTADOR S41877.</t>
  </si>
  <si>
    <t>PAGO DE SERVICIO DE ENERGÍA ELÉCTRICA PARA LAS OFICINAS  DE LA SECRETARÍA PRESIDENCIAL DE LA MUJER, PERIODO 07/02/2020 AL 10/03/2020, CONTADORES: S63158 Y T29105.</t>
  </si>
  <si>
    <t>PAGO DE SERVICIO DE ENERGÍA ELÉCTRICA PARA LAS OFICINAS DEL PROGRAMA DE PREVENCIÓN Y ERRADICACIÓN DE LA VIOLENCIA INTRAFAMILIAR -PROPEVI-, ADSCRITO A LA SECRETARÍA PRESIDENCIAL DE LA MUJER, PERIODO 07/02/2020 AL 10/03/2020, CONTADOR S47946.</t>
  </si>
  <si>
    <t>SERVICIO DE EXTRACCIÓN DE BASURA EN LAS INSTALACIONES DE LA SECRETARÍA PRESIDENCIAL DE LA MUJER, PERIODO MARZO DEL AÑO 2020.</t>
  </si>
  <si>
    <t>SERVICIO DE EXTRACCIÓN DE BASURA, EN LAS INSTALACIONES DEL PROGRAMA DE PREVENCIÓN Y ERRADICACIÓN DE LA VIOLENCIA INTRAFAMILIAR -PROPEVI-, ADSCRITO A LA SECRETARIA PRESIDENCIAL DE LA MUJER, PERIODO MARZO AÑO 2020.</t>
  </si>
  <si>
    <t>SERVICIO DE TELEFONÍA FIJA CON INTERNET FIBERTEC 6MBPS, PARA EL PERSONAL DE ALMACÉN, ARCHIVO E INVENTARIOS QUE SE ENCUENTRA EN LA BODEGA DE LA SECRETARÍA PRESIDENCIAL DE LA MUJER, CORRESPONDIENTE AL PERÍODO DEL 07 DE FEBRERO AL 06 DE MARZO 2020.</t>
  </si>
  <si>
    <t>PAGO SERVICIO DE TELEFONÍA FIJA AL PERSONAL DE LAS DIFERENTES DIRECCIONES DE LA SECRETARÍA PRESIDENCIAL DE LA MUJER, PERIODO DEL 02/02/2020 AL 01/03/2020, NÚMEROS: 2230-0977; 2230-0982; 2230-0981.</t>
  </si>
  <si>
    <t>PAGO SERVICIO DE TELEFONÍA FIJA AL PERSONAL DEL PROGRAMA DE PREVENCIÓN Y ERRADICACIÓN DE LA VIOLENCIA INTRAFAMILIAR -PROPEVI-, ADSCRITO A LA SECRETARÍA PRESIDENCIAL DE LA MUJER, PERIODO DEL 02/02/2020 AL 01/03/2020, NUMERO 2220-6318.</t>
  </si>
  <si>
    <t>PAGO SERVICIO DE TELEFONÍA FIJA AL PERSONAL DEL PROGRAMA DE PREVENCIÓN Y ERRADICACIÓN DE LA VIOLENCIA INTRAFAMILIAR -PROPEVI-, ADSCRITO A LA SECRETARÍA PRESIDENCIAL DE LA MUJER, PERIODO DEL 02/02/2020 AL 01/03/2020, NUMERO 2251-0193.</t>
  </si>
  <si>
    <t>SERVICIOS PROFESIONALES PARA ESPECIALISTAS EN EL FORTALECIMIENTO DE LAS DIRECCIONES MUNICIPALES DE LA MUJER, SEGÚN SUS FUNCIONES Y ATRIBUCIONES DE CARA A LA PNPDIM PARA CHIQUIMULA, SEGÚN CONTRATO 08-081-2020 Y ACUERDO AC-510-2020-081, PERIODO MARZO 2020.</t>
  </si>
  <si>
    <t>SERVICIO DE TELEFONÍA FIJA, PARA PROVEER AL PERSONAL DE LA SECRETARÍA PRESIDENCIAL DE LA MUJER, PERIODO 02/02/2020 AL 01/03/2020, NUMERO 2207-9400</t>
  </si>
  <si>
    <t>SERVICIOS PROFESIONALES PARA ESPECIALISTAS EN EL FORTALECIMIENTO DE LAS DIRECCIONES MUNICIPALES DE LA MUJER, SEGÚN SUS FUNCIONES Y ATRIBUCIONES DE CARA A LA PNPDIM PARA HUEHUETENANGO, SEGÚN CONTRATO 06-081-2020 Y ACUERDO AC-328-2020-081, PERIODO MARZO 2020.</t>
  </si>
  <si>
    <t>SERVICIOS PROFESIONALES PARA ESPECIALISTAS EN EL FORTALECIMIENTO DE LAS DIRECCIONES MUNICIPALES DE LA MUJER, SEGÚN SUS FUNCIONES Y ATRIBUCIONES DE CARA A LA PNPDIM PARA IZABAL, SEGÚN CONTRATO 01-081-2020 Y ACUERDO AC-506-2020-081, PERIODO MARZO 2020.</t>
  </si>
  <si>
    <t>SERVICIOS PROFESIONALES PARA ESPECIALISTAS EN EL FORTALECIMIENTO DE LAS DIRECCIONES MUNICIPALES DE LA MUJER, SEGÚN SUS FUNCIONES Y ATRIBUCIONES DE CARA A LA PNPDIM PARA JALAPA, SEGÚN CONTRATO 02-081-2020 Y ACUERDO AC-194-2020-081, PERIODO MARZO 2020.</t>
  </si>
  <si>
    <t>SERVICIOS PROFESIONALES PARA ESPECIALISTAS EN EL FORTALECIMIENTO DE LAS DIRECCIONES MUNICIPALES DE LA MUJER, SEGÚN SUS FUNCIONES Y ATRIBUCIONES DE CARA A LA PNPDIM PARA QUICHÉ, SEGÚN CONTRATO 04-081-2020 Y ACUERDO AC-351-2020-081, PERIODO MARZO 2020.</t>
  </si>
  <si>
    <t>SERVICIOS PROFESIONALES PARA ESPECIALISTAS EN EL FORTALECIMIENTO DE LAS DIRECCIONES MUNICIPALES DE LA MUJER, SEGÚN SUS FUNCIONES Y ATRIBUCIONES DE CARA A LA PNPDIM PARA SOLOLÁ, SEGÚN CONTRATO 03-081-2020 Y ACUERDO AC-420-2020-081, PERIODO MARZO 2020.</t>
  </si>
  <si>
    <t>SERVICIOS PROFESIONALES PARA ESPECIALISTAS EN EL FORTALECIMIENTO DE LAS DIRECCIONES MUNICIPALES DE LA MUJER, SEGÚN SUS FUNCIONES Y ATRIBUCIONES DE CARA A LA PNPDIM PARA ZACAPA, SEGÚN CONTRATO 07-081-2020 Y ACUERDO AC-413-2020-081, PERIODO MARZO 2020.</t>
  </si>
  <si>
    <t>COMPRA DE VENTILADORES PARA UTILIZAR EN SALÓN DE CAPACITACIONES Y SENSIBILIZACIONES DEL PROGRAMA DE PREVENCIÓN Y ERRADICACIÓN DE LA VIOLENCIA INTRAFAMILIAR -PROPEVI-, ADSCRITO A LA SECRETARÍA PRESIDENCIAL DE LA MUJER.</t>
  </si>
  <si>
    <t>322
MOBILIARIO Y EQUIPO DE OFICINA</t>
  </si>
  <si>
    <t>OROZCO BARRIOS DE FUENTES YESENIA LISBETH</t>
  </si>
  <si>
    <t>ALIMENTACIÓN PARA REUNIONES DE LA COMISIÓN DE LA MUJER EN EL SCDUR A NIVEL REGIONAL Y DEPARTAMENTAL EN EL DEPARTAMENTO DE TOTONICAPAN, EL 28 DE FEBRERO 2020.</t>
  </si>
  <si>
    <t>DE LEON GARCIA LEONARDO ANTONIO</t>
  </si>
  <si>
    <t>211
ALIMENTOS PARA PERSONAS</t>
  </si>
  <si>
    <t xml:space="preserve">SERVICIO DE ARRENDAMIENTO DE 4 FOTOCOPIADORAS MULTIFUNCIONALES PARA IMPRESIONES, REPRODUCCIONES Y ESCANEO DE DOCUMENTOS, PARA LA SECRETARÍA PRESIDENCIAL DE LA MUJER. CORRESPONDIENTE AL MES DE MARZO 2020, </t>
  </si>
  <si>
    <t>ZACARIAS DIEGO ALDREDO LUCIANO</t>
  </si>
  <si>
    <t>ALIMENTACIÓN PARA REUNIONES DE LA COMISIÓN DE LA MUJER EN EL SCDUR A NIVEL REGIONAL Y DEPARTAMENTAL EN EL DEPARTAMENTO DE HUEHUETENANGO, EL 5 DE MARZO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</si>
</sst>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&quot;Q&quot;* #,##0.00_);_(&quot;Q&quot;* \(#,##0.00\);_(&quot;Q&quot;* &quot;-&quot;??_);_(@_)"/>
    <numFmt numFmtId="166" formatCode="_(* #,##0.00_);_(* \(#,##0.00\);_(* &quot;-&quot;??_);_(@_)"/>
    <numFmt numFmtId="168" formatCode="_-[$$-540A]* #,##0.00_ ;_-[$$-540A]* \-#,##0.00\ ;_-[$$-540A]* &quot;-&quot;??_ ;_-@_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6" fillId="0" borderId="0" applyFont="0" applyFill="0" applyBorder="0" applyAlignment="0" applyProtection="0"/>
  </cellStyleXfs>
  <cellXfs count="158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/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/>
    <xf numFmtId="166" fontId="9" fillId="0" borderId="0" xfId="2" applyFont="1" applyFill="1" applyBorder="1"/>
    <xf numFmtId="0" fontId="11" fillId="0" borderId="0" xfId="0" applyFont="1" applyFill="1"/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9" fillId="0" borderId="33" xfId="0" applyFont="1" applyFill="1" applyBorder="1"/>
    <xf numFmtId="0" fontId="9" fillId="0" borderId="32" xfId="0" applyFont="1" applyFill="1" applyBorder="1"/>
    <xf numFmtId="0" fontId="9" fillId="0" borderId="26" xfId="0" applyFont="1" applyFill="1" applyBorder="1"/>
    <xf numFmtId="0" fontId="12" fillId="0" borderId="0" xfId="0" applyFont="1" applyFill="1"/>
    <xf numFmtId="0" fontId="11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0" fontId="11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/>
    </xf>
    <xf numFmtId="0" fontId="9" fillId="0" borderId="19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14" fillId="0" borderId="33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32" xfId="0" applyFont="1" applyFill="1" applyBorder="1"/>
    <xf numFmtId="165" fontId="14" fillId="0" borderId="19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center" vertical="center"/>
    </xf>
    <xf numFmtId="165" fontId="9" fillId="0" borderId="0" xfId="0" applyNumberFormat="1" applyFont="1" applyFill="1" applyBorder="1"/>
    <xf numFmtId="168" fontId="9" fillId="0" borderId="0" xfId="0" applyNumberFormat="1" applyFont="1" applyFill="1" applyBorder="1"/>
    <xf numFmtId="166" fontId="9" fillId="0" borderId="0" xfId="0" applyNumberFormat="1" applyFont="1" applyFill="1" applyBorder="1"/>
    <xf numFmtId="166" fontId="13" fillId="0" borderId="0" xfId="2" applyFont="1" applyFill="1" applyBorder="1"/>
    <xf numFmtId="0" fontId="14" fillId="0" borderId="35" xfId="0" applyFont="1" applyFill="1" applyBorder="1"/>
    <xf numFmtId="0" fontId="14" fillId="0" borderId="26" xfId="0" applyFont="1" applyFill="1" applyBorder="1"/>
    <xf numFmtId="0" fontId="12" fillId="0" borderId="26" xfId="0" applyFont="1" applyFill="1" applyBorder="1"/>
    <xf numFmtId="0" fontId="12" fillId="0" borderId="25" xfId="0" applyFont="1" applyFill="1" applyBorder="1"/>
    <xf numFmtId="0" fontId="11" fillId="0" borderId="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165" fontId="11" fillId="0" borderId="17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</xdr:rowOff>
    </xdr:from>
    <xdr:to>
      <xdr:col>2</xdr:col>
      <xdr:colOff>938893</xdr:colOff>
      <xdr:row>0</xdr:row>
      <xdr:rowOff>898073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8CE0DAAF-9B8E-4E60-94A0-7E429A3C0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90501"/>
          <a:ext cx="3238500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94"/>
      <c r="B1" s="94"/>
    </row>
    <row r="2" spans="1:9" ht="18.75" x14ac:dyDescent="0.25">
      <c r="A2" s="91" t="s">
        <v>39</v>
      </c>
      <c r="B2" s="92"/>
      <c r="C2" s="92"/>
      <c r="D2" s="92"/>
      <c r="E2" s="92"/>
      <c r="F2" s="92"/>
      <c r="G2" s="92"/>
      <c r="H2" s="92"/>
      <c r="I2" s="93"/>
    </row>
    <row r="3" spans="1:9" ht="18.75" x14ac:dyDescent="0.25">
      <c r="A3" s="91" t="s">
        <v>44</v>
      </c>
      <c r="B3" s="92"/>
      <c r="C3" s="92"/>
      <c r="D3" s="92"/>
      <c r="E3" s="92"/>
      <c r="F3" s="92"/>
      <c r="G3" s="92"/>
      <c r="H3" s="92"/>
      <c r="I3" s="93"/>
    </row>
    <row r="4" spans="1:9" ht="15.75" customHeight="1" x14ac:dyDescent="0.25">
      <c r="A4" s="102" t="s">
        <v>40</v>
      </c>
      <c r="B4" s="103"/>
      <c r="C4" s="104"/>
      <c r="D4" s="102" t="s">
        <v>41</v>
      </c>
      <c r="E4" s="103"/>
      <c r="F4" s="103"/>
      <c r="G4" s="103"/>
      <c r="H4" s="103"/>
      <c r="I4" s="104"/>
    </row>
    <row r="5" spans="1:9" ht="15.75" x14ac:dyDescent="0.25">
      <c r="A5" s="95" t="s">
        <v>42</v>
      </c>
      <c r="B5" s="96"/>
      <c r="C5" s="96"/>
      <c r="D5" s="96"/>
      <c r="E5" s="96"/>
      <c r="F5" s="96"/>
      <c r="G5" s="96"/>
      <c r="H5" s="96"/>
      <c r="I5" s="97"/>
    </row>
    <row r="6" spans="1:9" ht="15.75" x14ac:dyDescent="0.25">
      <c r="A6" s="95" t="s">
        <v>36</v>
      </c>
      <c r="B6" s="96"/>
      <c r="C6" s="96"/>
      <c r="D6" s="96"/>
      <c r="E6" s="96"/>
      <c r="F6" s="96"/>
      <c r="G6" s="96"/>
      <c r="H6" s="96"/>
      <c r="I6" s="97"/>
    </row>
    <row r="7" spans="1:9" ht="15.75" x14ac:dyDescent="0.25">
      <c r="A7" s="95" t="s">
        <v>37</v>
      </c>
      <c r="B7" s="96"/>
      <c r="C7" s="96"/>
      <c r="D7" s="96"/>
      <c r="E7" s="96"/>
      <c r="F7" s="96"/>
      <c r="G7" s="96"/>
      <c r="H7" s="96"/>
      <c r="I7" s="97"/>
    </row>
    <row r="8" spans="1:9" ht="15.75" x14ac:dyDescent="0.25">
      <c r="A8" s="95" t="s">
        <v>43</v>
      </c>
      <c r="B8" s="96"/>
      <c r="C8" s="96"/>
      <c r="D8" s="96"/>
      <c r="E8" s="96"/>
      <c r="F8" s="96"/>
      <c r="G8" s="96"/>
      <c r="H8" s="96"/>
      <c r="I8" s="97"/>
    </row>
    <row r="9" spans="1:9" ht="15.75" x14ac:dyDescent="0.25">
      <c r="A9" s="99" t="s">
        <v>38</v>
      </c>
      <c r="B9" s="100"/>
      <c r="C9" s="100"/>
      <c r="D9" s="100"/>
      <c r="E9" s="100"/>
      <c r="F9" s="100"/>
      <c r="G9" s="100"/>
      <c r="H9" s="100"/>
      <c r="I9" s="101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98" t="s">
        <v>49</v>
      </c>
      <c r="B11" s="98"/>
      <c r="C11" s="98"/>
      <c r="D11" s="98"/>
      <c r="E11" s="98"/>
      <c r="F11" s="98"/>
      <c r="G11" s="98"/>
      <c r="H11" s="98"/>
      <c r="I11" s="98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8.75" x14ac:dyDescent="0.25">
      <c r="A3" s="91" t="s">
        <v>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 customHeight="1" x14ac:dyDescent="0.25">
      <c r="A4" s="102" t="s">
        <v>40</v>
      </c>
      <c r="B4" s="103"/>
      <c r="C4" s="103"/>
      <c r="D4" s="103" t="s">
        <v>41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5.75" x14ac:dyDescent="0.25">
      <c r="A5" s="95" t="s">
        <v>42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.75" x14ac:dyDescent="0.25">
      <c r="A6" s="95" t="s">
        <v>48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5.75" x14ac:dyDescent="0.25">
      <c r="A7" s="95" t="s">
        <v>37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5.75" x14ac:dyDescent="0.25">
      <c r="A8" s="95" t="s">
        <v>43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5.75" x14ac:dyDescent="0.25">
      <c r="A9" s="95" t="s">
        <v>59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105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s="20" customFormat="1" ht="48" customHeight="1" x14ac:dyDescent="0.25">
      <c r="A12" s="31" t="s">
        <v>23</v>
      </c>
      <c r="B12" s="32" t="s">
        <v>58</v>
      </c>
      <c r="C12" s="33" t="s">
        <v>31</v>
      </c>
      <c r="D12" s="32" t="s">
        <v>19</v>
      </c>
      <c r="E12" s="32" t="s">
        <v>20</v>
      </c>
      <c r="F12" s="34" t="s">
        <v>30</v>
      </c>
      <c r="G12" s="34" t="s">
        <v>51</v>
      </c>
      <c r="H12" s="34" t="s">
        <v>54</v>
      </c>
      <c r="I12" s="34" t="s">
        <v>52</v>
      </c>
      <c r="J12" s="34" t="s">
        <v>24</v>
      </c>
      <c r="K12" s="34" t="s">
        <v>55</v>
      </c>
      <c r="L12" s="34" t="s">
        <v>53</v>
      </c>
      <c r="M12" s="33" t="s">
        <v>25</v>
      </c>
      <c r="N12" s="33" t="s">
        <v>56</v>
      </c>
      <c r="O12" s="34" t="s">
        <v>30</v>
      </c>
      <c r="P12" s="34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55"/>
  <sheetViews>
    <sheetView tabSelected="1" view="pageBreakPreview" zoomScale="70" zoomScaleNormal="60" zoomScaleSheetLayoutView="70" workbookViewId="0">
      <selection activeCell="C202" sqref="C202:C206"/>
    </sheetView>
  </sheetViews>
  <sheetFormatPr baseColWidth="10" defaultRowHeight="15" x14ac:dyDescent="0.25"/>
  <cols>
    <col min="1" max="1" width="20.85546875" style="44" customWidth="1"/>
    <col min="2" max="2" width="19.42578125" style="44" customWidth="1"/>
    <col min="3" max="3" width="17.5703125" style="44" customWidth="1"/>
    <col min="4" max="4" width="13.42578125" style="44" customWidth="1"/>
    <col min="5" max="5" width="17.42578125" style="44" customWidth="1"/>
    <col min="6" max="6" width="20.28515625" style="44" customWidth="1"/>
    <col min="7" max="7" width="25" style="44" customWidth="1"/>
    <col min="8" max="8" width="23.42578125" style="44" customWidth="1"/>
    <col min="9" max="9" width="23.140625" style="44" customWidth="1"/>
    <col min="10" max="10" width="25.140625" style="44" customWidth="1"/>
    <col min="11" max="11" width="34.5703125" style="44" customWidth="1"/>
    <col min="12" max="16384" width="11.42578125" style="44"/>
  </cols>
  <sheetData>
    <row r="1" spans="1:11" ht="96" customHeight="1" x14ac:dyDescent="0.25">
      <c r="A1" s="108" t="s">
        <v>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1" x14ac:dyDescent="0.35">
      <c r="A2" s="109" t="e">
        <f>+#REF!</f>
        <v>#REF!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51" customFormat="1" x14ac:dyDescent="0.25">
      <c r="A3" s="107" t="s">
        <v>40</v>
      </c>
      <c r="B3" s="107"/>
      <c r="C3" s="107"/>
      <c r="D3" s="107"/>
      <c r="E3" s="107"/>
      <c r="F3" s="107"/>
      <c r="G3" s="107" t="s">
        <v>89</v>
      </c>
      <c r="H3" s="107"/>
      <c r="I3" s="107"/>
      <c r="J3" s="107"/>
      <c r="K3" s="107"/>
    </row>
    <row r="4" spans="1:11" s="51" customFormat="1" x14ac:dyDescent="0.25">
      <c r="A4" s="110" t="s">
        <v>90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s="51" customFormat="1" x14ac:dyDescent="0.25">
      <c r="A5" s="107" t="e">
        <f>+#REF!</f>
        <v>#REF!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51" customFormat="1" x14ac:dyDescent="0.25">
      <c r="A6" s="107" t="e">
        <f>+#REF!</f>
        <v>#REF!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s="51" customFormat="1" x14ac:dyDescent="0.25">
      <c r="A7" s="107" t="e">
        <f>+#REF!</f>
        <v>#REF!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s="51" customFormat="1" x14ac:dyDescent="0.25">
      <c r="A8" s="107" t="s">
        <v>82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.75" x14ac:dyDescent="0.25">
      <c r="A9" s="52"/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1" ht="51.75" customHeight="1" thickBot="1" x14ac:dyDescent="0.4">
      <c r="A10" s="146" t="s">
        <v>158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8"/>
    </row>
    <row r="11" spans="1:11" ht="69.75" customHeight="1" thickBot="1" x14ac:dyDescent="0.3">
      <c r="A11" s="72" t="s">
        <v>0</v>
      </c>
      <c r="B11" s="72" t="s">
        <v>26</v>
      </c>
      <c r="C11" s="72" t="s">
        <v>27</v>
      </c>
      <c r="D11" s="72" t="s">
        <v>28</v>
      </c>
      <c r="E11" s="72" t="s">
        <v>1</v>
      </c>
      <c r="F11" s="149" t="s">
        <v>2</v>
      </c>
      <c r="G11" s="149"/>
      <c r="H11" s="150" t="s">
        <v>3</v>
      </c>
      <c r="I11" s="151"/>
      <c r="J11" s="149" t="s">
        <v>4</v>
      </c>
      <c r="K11" s="149"/>
    </row>
    <row r="12" spans="1:11" ht="47.25" customHeight="1" x14ac:dyDescent="0.25">
      <c r="A12" s="141" t="s">
        <v>140</v>
      </c>
      <c r="B12" s="113">
        <f>+D12*C12</f>
        <v>7482</v>
      </c>
      <c r="C12" s="116">
        <v>7482</v>
      </c>
      <c r="D12" s="119">
        <v>1</v>
      </c>
      <c r="E12" s="122" t="s">
        <v>94</v>
      </c>
      <c r="F12" s="43" t="s">
        <v>5</v>
      </c>
      <c r="G12" s="42" t="s">
        <v>91</v>
      </c>
      <c r="H12" s="43" t="s">
        <v>6</v>
      </c>
      <c r="I12" s="65">
        <v>10514937</v>
      </c>
      <c r="J12" s="43" t="s">
        <v>101</v>
      </c>
      <c r="K12" s="63" t="s">
        <v>106</v>
      </c>
    </row>
    <row r="13" spans="1:11" ht="30" x14ac:dyDescent="0.25">
      <c r="A13" s="142"/>
      <c r="B13" s="114"/>
      <c r="C13" s="117"/>
      <c r="D13" s="120"/>
      <c r="E13" s="120"/>
      <c r="F13" s="45" t="s">
        <v>7</v>
      </c>
      <c r="G13" s="46">
        <v>5498104</v>
      </c>
      <c r="H13" s="45" t="s">
        <v>8</v>
      </c>
      <c r="I13" s="55" t="s">
        <v>103</v>
      </c>
      <c r="J13" s="45" t="s">
        <v>100</v>
      </c>
      <c r="K13" s="56" t="s">
        <v>107</v>
      </c>
    </row>
    <row r="14" spans="1:11" ht="90.75" customHeight="1" x14ac:dyDescent="0.25">
      <c r="A14" s="142"/>
      <c r="B14" s="114"/>
      <c r="C14" s="117"/>
      <c r="D14" s="120"/>
      <c r="E14" s="120"/>
      <c r="F14" s="123"/>
      <c r="G14" s="124"/>
      <c r="H14" s="47" t="s">
        <v>9</v>
      </c>
      <c r="I14" s="55" t="s">
        <v>104</v>
      </c>
      <c r="J14" s="47" t="s">
        <v>10</v>
      </c>
      <c r="K14" s="55" t="s">
        <v>159</v>
      </c>
    </row>
    <row r="15" spans="1:11" ht="30" x14ac:dyDescent="0.25">
      <c r="A15" s="142"/>
      <c r="B15" s="114"/>
      <c r="C15" s="117"/>
      <c r="D15" s="120"/>
      <c r="E15" s="120"/>
      <c r="F15" s="120"/>
      <c r="G15" s="125"/>
      <c r="H15" s="45" t="s">
        <v>11</v>
      </c>
      <c r="I15" s="55" t="s">
        <v>105</v>
      </c>
      <c r="J15" s="45" t="s">
        <v>83</v>
      </c>
      <c r="K15" s="57" t="s">
        <v>108</v>
      </c>
    </row>
    <row r="16" spans="1:11" ht="15.75" thickBot="1" x14ac:dyDescent="0.3">
      <c r="A16" s="145"/>
      <c r="B16" s="115"/>
      <c r="C16" s="118"/>
      <c r="D16" s="121"/>
      <c r="E16" s="121"/>
      <c r="F16" s="121"/>
      <c r="G16" s="126"/>
      <c r="H16" s="48" t="s">
        <v>12</v>
      </c>
      <c r="I16" s="58" t="s">
        <v>84</v>
      </c>
      <c r="J16" s="48"/>
      <c r="K16" s="48"/>
    </row>
    <row r="17" spans="1:11" ht="75" customHeight="1" x14ac:dyDescent="0.25">
      <c r="A17" s="141" t="s">
        <v>140</v>
      </c>
      <c r="B17" s="113">
        <f>+D17*C17</f>
        <v>6360</v>
      </c>
      <c r="C17" s="116">
        <v>6360</v>
      </c>
      <c r="D17" s="119">
        <v>1</v>
      </c>
      <c r="E17" s="122" t="s">
        <v>93</v>
      </c>
      <c r="F17" s="43" t="s">
        <v>5</v>
      </c>
      <c r="G17" s="42" t="s">
        <v>166</v>
      </c>
      <c r="H17" s="43" t="s">
        <v>6</v>
      </c>
      <c r="I17" s="65">
        <v>11767944</v>
      </c>
      <c r="J17" s="43" t="s">
        <v>101</v>
      </c>
      <c r="K17" s="63" t="s">
        <v>165</v>
      </c>
    </row>
    <row r="18" spans="1:11" ht="30" x14ac:dyDescent="0.25">
      <c r="A18" s="142"/>
      <c r="B18" s="114"/>
      <c r="C18" s="117"/>
      <c r="D18" s="120"/>
      <c r="E18" s="120"/>
      <c r="F18" s="45" t="s">
        <v>7</v>
      </c>
      <c r="G18" s="46">
        <v>4863461</v>
      </c>
      <c r="H18" s="45" t="s">
        <v>8</v>
      </c>
      <c r="I18" s="55" t="s">
        <v>162</v>
      </c>
      <c r="J18" s="45" t="s">
        <v>100</v>
      </c>
      <c r="K18" s="56" t="s">
        <v>167</v>
      </c>
    </row>
    <row r="19" spans="1:11" ht="198.75" customHeight="1" x14ac:dyDescent="0.25">
      <c r="A19" s="142"/>
      <c r="B19" s="114"/>
      <c r="C19" s="117"/>
      <c r="D19" s="120"/>
      <c r="E19" s="120"/>
      <c r="F19" s="123"/>
      <c r="G19" s="124"/>
      <c r="H19" s="47" t="s">
        <v>9</v>
      </c>
      <c r="I19" s="55" t="s">
        <v>163</v>
      </c>
      <c r="J19" s="47" t="s">
        <v>10</v>
      </c>
      <c r="K19" s="55" t="s">
        <v>236</v>
      </c>
    </row>
    <row r="20" spans="1:11" ht="30" x14ac:dyDescent="0.25">
      <c r="A20" s="142"/>
      <c r="B20" s="114"/>
      <c r="C20" s="117"/>
      <c r="D20" s="120"/>
      <c r="E20" s="120"/>
      <c r="F20" s="120"/>
      <c r="G20" s="125"/>
      <c r="H20" s="45" t="s">
        <v>11</v>
      </c>
      <c r="I20" s="55" t="s">
        <v>164</v>
      </c>
      <c r="J20" s="45" t="s">
        <v>83</v>
      </c>
      <c r="K20" s="57">
        <v>43861</v>
      </c>
    </row>
    <row r="21" spans="1:11" ht="15.75" thickBot="1" x14ac:dyDescent="0.3">
      <c r="A21" s="145"/>
      <c r="B21" s="115"/>
      <c r="C21" s="118"/>
      <c r="D21" s="121"/>
      <c r="E21" s="121"/>
      <c r="F21" s="121"/>
      <c r="G21" s="126"/>
      <c r="H21" s="48" t="s">
        <v>12</v>
      </c>
      <c r="I21" s="58" t="s">
        <v>84</v>
      </c>
      <c r="J21" s="48"/>
      <c r="K21" s="48"/>
    </row>
    <row r="22" spans="1:11" ht="75" customHeight="1" x14ac:dyDescent="0.25">
      <c r="A22" s="141" t="s">
        <v>140</v>
      </c>
      <c r="B22" s="113">
        <f>+D22*C22</f>
        <v>1650</v>
      </c>
      <c r="C22" s="116">
        <v>1650</v>
      </c>
      <c r="D22" s="119">
        <v>1</v>
      </c>
      <c r="E22" s="122" t="s">
        <v>94</v>
      </c>
      <c r="F22" s="43" t="s">
        <v>5</v>
      </c>
      <c r="G22" s="42" t="s">
        <v>169</v>
      </c>
      <c r="H22" s="43" t="s">
        <v>6</v>
      </c>
      <c r="I22" s="65">
        <v>11767995</v>
      </c>
      <c r="J22" s="43" t="s">
        <v>101</v>
      </c>
      <c r="K22" s="63" t="s">
        <v>168</v>
      </c>
    </row>
    <row r="23" spans="1:11" ht="30" x14ac:dyDescent="0.25">
      <c r="A23" s="142"/>
      <c r="B23" s="114"/>
      <c r="C23" s="117"/>
      <c r="D23" s="120"/>
      <c r="E23" s="120"/>
      <c r="F23" s="45" t="s">
        <v>7</v>
      </c>
      <c r="G23" s="46">
        <v>81510780</v>
      </c>
      <c r="H23" s="45" t="s">
        <v>8</v>
      </c>
      <c r="I23" s="55" t="s">
        <v>170</v>
      </c>
      <c r="J23" s="45" t="s">
        <v>100</v>
      </c>
      <c r="K23" s="56" t="s">
        <v>167</v>
      </c>
    </row>
    <row r="24" spans="1:11" ht="166.5" customHeight="1" x14ac:dyDescent="0.25">
      <c r="A24" s="142"/>
      <c r="B24" s="114"/>
      <c r="C24" s="117"/>
      <c r="D24" s="120"/>
      <c r="E24" s="120"/>
      <c r="F24" s="123"/>
      <c r="G24" s="124"/>
      <c r="H24" s="47" t="s">
        <v>9</v>
      </c>
      <c r="I24" s="55" t="s">
        <v>163</v>
      </c>
      <c r="J24" s="47" t="s">
        <v>10</v>
      </c>
      <c r="K24" s="55" t="s">
        <v>176</v>
      </c>
    </row>
    <row r="25" spans="1:11" ht="30" x14ac:dyDescent="0.25">
      <c r="A25" s="142"/>
      <c r="B25" s="114"/>
      <c r="C25" s="117"/>
      <c r="D25" s="120"/>
      <c r="E25" s="120"/>
      <c r="F25" s="120"/>
      <c r="G25" s="125"/>
      <c r="H25" s="45" t="s">
        <v>11</v>
      </c>
      <c r="I25" s="55" t="s">
        <v>171</v>
      </c>
      <c r="J25" s="45" t="s">
        <v>83</v>
      </c>
      <c r="K25" s="57">
        <v>43861</v>
      </c>
    </row>
    <row r="26" spans="1:11" ht="15.75" thickBot="1" x14ac:dyDescent="0.3">
      <c r="A26" s="145"/>
      <c r="B26" s="115"/>
      <c r="C26" s="118"/>
      <c r="D26" s="121"/>
      <c r="E26" s="121"/>
      <c r="F26" s="121"/>
      <c r="G26" s="126"/>
      <c r="H26" s="48" t="s">
        <v>12</v>
      </c>
      <c r="I26" s="58" t="s">
        <v>84</v>
      </c>
      <c r="J26" s="48"/>
      <c r="K26" s="48"/>
    </row>
    <row r="27" spans="1:11" ht="45" customHeight="1" x14ac:dyDescent="0.25">
      <c r="A27" s="141" t="s">
        <v>138</v>
      </c>
      <c r="B27" s="113">
        <f>+D27*C27</f>
        <v>2500</v>
      </c>
      <c r="C27" s="116">
        <v>2500</v>
      </c>
      <c r="D27" s="119">
        <v>1</v>
      </c>
      <c r="E27" s="122" t="s">
        <v>92</v>
      </c>
      <c r="F27" s="66" t="s">
        <v>5</v>
      </c>
      <c r="G27" s="42" t="s">
        <v>114</v>
      </c>
      <c r="H27" s="43" t="s">
        <v>6</v>
      </c>
      <c r="I27" s="65">
        <v>11778644</v>
      </c>
      <c r="J27" s="43" t="s">
        <v>101</v>
      </c>
      <c r="K27" s="78" t="s">
        <v>135</v>
      </c>
    </row>
    <row r="28" spans="1:11" ht="30" x14ac:dyDescent="0.25">
      <c r="A28" s="142"/>
      <c r="B28" s="114"/>
      <c r="C28" s="117"/>
      <c r="D28" s="120"/>
      <c r="E28" s="133"/>
      <c r="F28" s="135" t="s">
        <v>7</v>
      </c>
      <c r="G28" s="138">
        <v>29355850</v>
      </c>
      <c r="H28" s="45" t="s">
        <v>8</v>
      </c>
      <c r="I28" s="46" t="s">
        <v>136</v>
      </c>
      <c r="J28" s="45" t="s">
        <v>100</v>
      </c>
      <c r="K28" s="57" t="s">
        <v>122</v>
      </c>
    </row>
    <row r="29" spans="1:11" ht="165" customHeight="1" x14ac:dyDescent="0.25">
      <c r="A29" s="142"/>
      <c r="B29" s="114"/>
      <c r="C29" s="117"/>
      <c r="D29" s="120"/>
      <c r="E29" s="133"/>
      <c r="F29" s="136"/>
      <c r="G29" s="139"/>
      <c r="H29" s="47" t="s">
        <v>9</v>
      </c>
      <c r="I29" s="46" t="s">
        <v>137</v>
      </c>
      <c r="J29" s="45" t="s">
        <v>10</v>
      </c>
      <c r="K29" s="89" t="s">
        <v>177</v>
      </c>
    </row>
    <row r="30" spans="1:11" ht="30" x14ac:dyDescent="0.25">
      <c r="A30" s="142"/>
      <c r="B30" s="114"/>
      <c r="C30" s="117"/>
      <c r="D30" s="120"/>
      <c r="E30" s="133"/>
      <c r="F30" s="136"/>
      <c r="G30" s="139"/>
      <c r="H30" s="45" t="s">
        <v>11</v>
      </c>
      <c r="I30" s="46" t="s">
        <v>137</v>
      </c>
      <c r="J30" s="45" t="s">
        <v>96</v>
      </c>
      <c r="K30" s="57">
        <v>43843</v>
      </c>
    </row>
    <row r="31" spans="1:11" ht="15.75" customHeight="1" thickBot="1" x14ac:dyDescent="0.3">
      <c r="A31" s="145"/>
      <c r="B31" s="115"/>
      <c r="C31" s="118"/>
      <c r="D31" s="121"/>
      <c r="E31" s="144"/>
      <c r="F31" s="152"/>
      <c r="G31" s="153"/>
      <c r="H31" s="48" t="s">
        <v>12</v>
      </c>
      <c r="I31" s="90" t="s">
        <v>95</v>
      </c>
      <c r="J31" s="48"/>
      <c r="K31" s="90"/>
    </row>
    <row r="32" spans="1:11" ht="45" customHeight="1" x14ac:dyDescent="0.25">
      <c r="A32" s="141" t="s">
        <v>138</v>
      </c>
      <c r="B32" s="113">
        <f>+D32*C32</f>
        <v>2600</v>
      </c>
      <c r="C32" s="116">
        <v>2600</v>
      </c>
      <c r="D32" s="119">
        <v>1</v>
      </c>
      <c r="E32" s="122" t="s">
        <v>92</v>
      </c>
      <c r="F32" s="66" t="s">
        <v>5</v>
      </c>
      <c r="G32" s="42" t="s">
        <v>110</v>
      </c>
      <c r="H32" s="43" t="s">
        <v>6</v>
      </c>
      <c r="I32" s="65">
        <v>11778652</v>
      </c>
      <c r="J32" s="43" t="s">
        <v>101</v>
      </c>
      <c r="K32" s="78" t="s">
        <v>129</v>
      </c>
    </row>
    <row r="33" spans="1:11" ht="30" x14ac:dyDescent="0.25">
      <c r="A33" s="142"/>
      <c r="B33" s="114"/>
      <c r="C33" s="117"/>
      <c r="D33" s="120"/>
      <c r="E33" s="133"/>
      <c r="F33" s="135" t="s">
        <v>7</v>
      </c>
      <c r="G33" s="138">
        <v>9775358</v>
      </c>
      <c r="H33" s="45" t="s">
        <v>8</v>
      </c>
      <c r="I33" s="46" t="s">
        <v>130</v>
      </c>
      <c r="J33" s="45" t="s">
        <v>100</v>
      </c>
      <c r="K33" s="57" t="s">
        <v>122</v>
      </c>
    </row>
    <row r="34" spans="1:11" ht="162.75" customHeight="1" x14ac:dyDescent="0.25">
      <c r="A34" s="142"/>
      <c r="B34" s="114"/>
      <c r="C34" s="117"/>
      <c r="D34" s="120"/>
      <c r="E34" s="133"/>
      <c r="F34" s="136"/>
      <c r="G34" s="139"/>
      <c r="H34" s="47" t="s">
        <v>9</v>
      </c>
      <c r="I34" s="46" t="s">
        <v>131</v>
      </c>
      <c r="J34" s="45" t="s">
        <v>10</v>
      </c>
      <c r="K34" s="89" t="s">
        <v>178</v>
      </c>
    </row>
    <row r="35" spans="1:11" ht="30" x14ac:dyDescent="0.25">
      <c r="A35" s="142"/>
      <c r="B35" s="114"/>
      <c r="C35" s="117"/>
      <c r="D35" s="120"/>
      <c r="E35" s="133"/>
      <c r="F35" s="136"/>
      <c r="G35" s="139"/>
      <c r="H35" s="45" t="s">
        <v>11</v>
      </c>
      <c r="I35" s="46" t="s">
        <v>131</v>
      </c>
      <c r="J35" s="45" t="s">
        <v>96</v>
      </c>
      <c r="K35" s="57">
        <v>43843</v>
      </c>
    </row>
    <row r="36" spans="1:11" ht="15.75" customHeight="1" thickBot="1" x14ac:dyDescent="0.3">
      <c r="A36" s="145"/>
      <c r="B36" s="115"/>
      <c r="C36" s="118"/>
      <c r="D36" s="121"/>
      <c r="E36" s="144"/>
      <c r="F36" s="152"/>
      <c r="G36" s="153"/>
      <c r="H36" s="48" t="s">
        <v>12</v>
      </c>
      <c r="I36" s="90" t="s">
        <v>95</v>
      </c>
      <c r="J36" s="48"/>
      <c r="K36" s="90"/>
    </row>
    <row r="37" spans="1:11" ht="30" customHeight="1" x14ac:dyDescent="0.25">
      <c r="A37" s="141" t="s">
        <v>138</v>
      </c>
      <c r="B37" s="113">
        <f>+D37*C37</f>
        <v>2400</v>
      </c>
      <c r="C37" s="116">
        <v>2400</v>
      </c>
      <c r="D37" s="119">
        <v>1</v>
      </c>
      <c r="E37" s="122" t="s">
        <v>92</v>
      </c>
      <c r="F37" s="66" t="s">
        <v>5</v>
      </c>
      <c r="G37" s="42" t="s">
        <v>115</v>
      </c>
      <c r="H37" s="43" t="s">
        <v>6</v>
      </c>
      <c r="I37" s="65">
        <v>11778660</v>
      </c>
      <c r="J37" s="43" t="s">
        <v>101</v>
      </c>
      <c r="K37" s="78" t="s">
        <v>121</v>
      </c>
    </row>
    <row r="38" spans="1:11" ht="30" x14ac:dyDescent="0.25">
      <c r="A38" s="142"/>
      <c r="B38" s="114"/>
      <c r="C38" s="117"/>
      <c r="D38" s="120"/>
      <c r="E38" s="133"/>
      <c r="F38" s="135" t="s">
        <v>7</v>
      </c>
      <c r="G38" s="138">
        <v>34801502</v>
      </c>
      <c r="H38" s="45" t="s">
        <v>8</v>
      </c>
      <c r="I38" s="46" t="s">
        <v>119</v>
      </c>
      <c r="J38" s="45" t="s">
        <v>100</v>
      </c>
      <c r="K38" s="57" t="s">
        <v>122</v>
      </c>
    </row>
    <row r="39" spans="1:11" ht="163.5" customHeight="1" x14ac:dyDescent="0.25">
      <c r="A39" s="142"/>
      <c r="B39" s="114"/>
      <c r="C39" s="117"/>
      <c r="D39" s="120"/>
      <c r="E39" s="133"/>
      <c r="F39" s="136"/>
      <c r="G39" s="139"/>
      <c r="H39" s="47" t="s">
        <v>9</v>
      </c>
      <c r="I39" s="46" t="s">
        <v>120</v>
      </c>
      <c r="J39" s="45" t="s">
        <v>10</v>
      </c>
      <c r="K39" s="89" t="s">
        <v>179</v>
      </c>
    </row>
    <row r="40" spans="1:11" ht="30" x14ac:dyDescent="0.25">
      <c r="A40" s="142"/>
      <c r="B40" s="114"/>
      <c r="C40" s="117"/>
      <c r="D40" s="120"/>
      <c r="E40" s="133"/>
      <c r="F40" s="136"/>
      <c r="G40" s="139"/>
      <c r="H40" s="45" t="s">
        <v>11</v>
      </c>
      <c r="I40" s="46" t="s">
        <v>120</v>
      </c>
      <c r="J40" s="45" t="s">
        <v>96</v>
      </c>
      <c r="K40" s="57">
        <v>43843</v>
      </c>
    </row>
    <row r="41" spans="1:11" ht="15.75" customHeight="1" thickBot="1" x14ac:dyDescent="0.3">
      <c r="A41" s="145"/>
      <c r="B41" s="115"/>
      <c r="C41" s="118"/>
      <c r="D41" s="121"/>
      <c r="E41" s="144"/>
      <c r="F41" s="152"/>
      <c r="G41" s="153"/>
      <c r="H41" s="48" t="s">
        <v>12</v>
      </c>
      <c r="I41" s="90" t="s">
        <v>95</v>
      </c>
      <c r="J41" s="48"/>
      <c r="K41" s="90"/>
    </row>
    <row r="42" spans="1:11" ht="30" customHeight="1" x14ac:dyDescent="0.25">
      <c r="A42" s="141" t="s">
        <v>138</v>
      </c>
      <c r="B42" s="113">
        <f>+D42*C42</f>
        <v>2500</v>
      </c>
      <c r="C42" s="116">
        <v>2500</v>
      </c>
      <c r="D42" s="119">
        <v>1</v>
      </c>
      <c r="E42" s="122" t="s">
        <v>92</v>
      </c>
      <c r="F42" s="66" t="s">
        <v>5</v>
      </c>
      <c r="G42" s="42" t="s">
        <v>113</v>
      </c>
      <c r="H42" s="43" t="s">
        <v>6</v>
      </c>
      <c r="I42" s="65">
        <v>11779675</v>
      </c>
      <c r="J42" s="43" t="s">
        <v>101</v>
      </c>
      <c r="K42" s="78" t="s">
        <v>132</v>
      </c>
    </row>
    <row r="43" spans="1:11" ht="30" x14ac:dyDescent="0.25">
      <c r="A43" s="142"/>
      <c r="B43" s="114"/>
      <c r="C43" s="117"/>
      <c r="D43" s="120"/>
      <c r="E43" s="133"/>
      <c r="F43" s="135" t="s">
        <v>7</v>
      </c>
      <c r="G43" s="138">
        <v>29457742</v>
      </c>
      <c r="H43" s="45" t="s">
        <v>8</v>
      </c>
      <c r="I43" s="46" t="s">
        <v>133</v>
      </c>
      <c r="J43" s="45" t="s">
        <v>100</v>
      </c>
      <c r="K43" s="57" t="s">
        <v>122</v>
      </c>
    </row>
    <row r="44" spans="1:11" ht="160.5" customHeight="1" x14ac:dyDescent="0.25">
      <c r="A44" s="142"/>
      <c r="B44" s="114"/>
      <c r="C44" s="117"/>
      <c r="D44" s="120"/>
      <c r="E44" s="133"/>
      <c r="F44" s="136"/>
      <c r="G44" s="139"/>
      <c r="H44" s="47" t="s">
        <v>9</v>
      </c>
      <c r="I44" s="46" t="s">
        <v>134</v>
      </c>
      <c r="J44" s="45" t="s">
        <v>10</v>
      </c>
      <c r="K44" s="89" t="s">
        <v>180</v>
      </c>
    </row>
    <row r="45" spans="1:11" ht="30" x14ac:dyDescent="0.25">
      <c r="A45" s="142"/>
      <c r="B45" s="114"/>
      <c r="C45" s="117"/>
      <c r="D45" s="120"/>
      <c r="E45" s="133"/>
      <c r="F45" s="136"/>
      <c r="G45" s="139"/>
      <c r="H45" s="45" t="s">
        <v>11</v>
      </c>
      <c r="I45" s="46" t="s">
        <v>134</v>
      </c>
      <c r="J45" s="45" t="s">
        <v>96</v>
      </c>
      <c r="K45" s="57">
        <v>43843</v>
      </c>
    </row>
    <row r="46" spans="1:11" ht="15.75" customHeight="1" thickBot="1" x14ac:dyDescent="0.3">
      <c r="A46" s="145"/>
      <c r="B46" s="115"/>
      <c r="C46" s="118"/>
      <c r="D46" s="121"/>
      <c r="E46" s="144"/>
      <c r="F46" s="152"/>
      <c r="G46" s="153"/>
      <c r="H46" s="48" t="s">
        <v>12</v>
      </c>
      <c r="I46" s="90" t="s">
        <v>95</v>
      </c>
      <c r="J46" s="48"/>
      <c r="K46" s="90"/>
    </row>
    <row r="47" spans="1:11" ht="30" customHeight="1" x14ac:dyDescent="0.25">
      <c r="A47" s="141" t="s">
        <v>138</v>
      </c>
      <c r="B47" s="113">
        <f>+D47*C47</f>
        <v>3000</v>
      </c>
      <c r="C47" s="116">
        <v>3000</v>
      </c>
      <c r="D47" s="119">
        <v>1</v>
      </c>
      <c r="E47" s="122" t="s">
        <v>92</v>
      </c>
      <c r="F47" s="66" t="s">
        <v>5</v>
      </c>
      <c r="G47" s="42" t="s">
        <v>111</v>
      </c>
      <c r="H47" s="43" t="s">
        <v>6</v>
      </c>
      <c r="I47" s="65">
        <v>11782277</v>
      </c>
      <c r="J47" s="43" t="s">
        <v>101</v>
      </c>
      <c r="K47" s="78" t="s">
        <v>123</v>
      </c>
    </row>
    <row r="48" spans="1:11" ht="30" x14ac:dyDescent="0.25">
      <c r="A48" s="142"/>
      <c r="B48" s="114"/>
      <c r="C48" s="117"/>
      <c r="D48" s="120"/>
      <c r="E48" s="133"/>
      <c r="F48" s="135" t="s">
        <v>7</v>
      </c>
      <c r="G48" s="138">
        <v>2442086</v>
      </c>
      <c r="H48" s="45" t="s">
        <v>8</v>
      </c>
      <c r="I48" s="46" t="s">
        <v>124</v>
      </c>
      <c r="J48" s="45" t="s">
        <v>100</v>
      </c>
      <c r="K48" s="57" t="s">
        <v>122</v>
      </c>
    </row>
    <row r="49" spans="1:11" ht="150.75" customHeight="1" x14ac:dyDescent="0.25">
      <c r="A49" s="142"/>
      <c r="B49" s="114"/>
      <c r="C49" s="117"/>
      <c r="D49" s="120"/>
      <c r="E49" s="133"/>
      <c r="F49" s="136"/>
      <c r="G49" s="139"/>
      <c r="H49" s="47" t="s">
        <v>9</v>
      </c>
      <c r="I49" s="46" t="s">
        <v>125</v>
      </c>
      <c r="J49" s="45" t="s">
        <v>10</v>
      </c>
      <c r="K49" s="89" t="s">
        <v>181</v>
      </c>
    </row>
    <row r="50" spans="1:11" ht="30" x14ac:dyDescent="0.25">
      <c r="A50" s="142"/>
      <c r="B50" s="114"/>
      <c r="C50" s="117"/>
      <c r="D50" s="120"/>
      <c r="E50" s="133"/>
      <c r="F50" s="136"/>
      <c r="G50" s="139"/>
      <c r="H50" s="45" t="s">
        <v>11</v>
      </c>
      <c r="I50" s="46" t="s">
        <v>125</v>
      </c>
      <c r="J50" s="45" t="s">
        <v>96</v>
      </c>
      <c r="K50" s="57">
        <v>43843</v>
      </c>
    </row>
    <row r="51" spans="1:11" ht="15.75" customHeight="1" thickBot="1" x14ac:dyDescent="0.3">
      <c r="A51" s="145"/>
      <c r="B51" s="115"/>
      <c r="C51" s="118"/>
      <c r="D51" s="121"/>
      <c r="E51" s="144"/>
      <c r="F51" s="152"/>
      <c r="G51" s="153"/>
      <c r="H51" s="48" t="s">
        <v>12</v>
      </c>
      <c r="I51" s="90" t="s">
        <v>95</v>
      </c>
      <c r="J51" s="48"/>
      <c r="K51" s="90"/>
    </row>
    <row r="52" spans="1:11" ht="45" x14ac:dyDescent="0.25">
      <c r="A52" s="141" t="s">
        <v>138</v>
      </c>
      <c r="B52" s="113">
        <f>+D52*C52</f>
        <v>2600</v>
      </c>
      <c r="C52" s="116">
        <v>2600</v>
      </c>
      <c r="D52" s="119">
        <v>1</v>
      </c>
      <c r="E52" s="122" t="s">
        <v>92</v>
      </c>
      <c r="F52" s="66" t="s">
        <v>5</v>
      </c>
      <c r="G52" s="42" t="s">
        <v>112</v>
      </c>
      <c r="H52" s="43" t="s">
        <v>6</v>
      </c>
      <c r="I52" s="65">
        <v>11782617</v>
      </c>
      <c r="J52" s="43" t="s">
        <v>101</v>
      </c>
      <c r="K52" s="78" t="s">
        <v>126</v>
      </c>
    </row>
    <row r="53" spans="1:11" ht="30" x14ac:dyDescent="0.25">
      <c r="A53" s="142"/>
      <c r="B53" s="114"/>
      <c r="C53" s="117"/>
      <c r="D53" s="120"/>
      <c r="E53" s="133"/>
      <c r="F53" s="135" t="s">
        <v>7</v>
      </c>
      <c r="G53" s="138">
        <v>744891</v>
      </c>
      <c r="H53" s="45" t="s">
        <v>8</v>
      </c>
      <c r="I53" s="46" t="s">
        <v>127</v>
      </c>
      <c r="J53" s="45" t="s">
        <v>100</v>
      </c>
      <c r="K53" s="57" t="s">
        <v>122</v>
      </c>
    </row>
    <row r="54" spans="1:11" ht="171" customHeight="1" x14ac:dyDescent="0.25">
      <c r="A54" s="142"/>
      <c r="B54" s="114"/>
      <c r="C54" s="117"/>
      <c r="D54" s="120"/>
      <c r="E54" s="133"/>
      <c r="F54" s="136"/>
      <c r="G54" s="139"/>
      <c r="H54" s="47" t="s">
        <v>9</v>
      </c>
      <c r="I54" s="46" t="s">
        <v>128</v>
      </c>
      <c r="J54" s="45" t="s">
        <v>10</v>
      </c>
      <c r="K54" s="89" t="s">
        <v>182</v>
      </c>
    </row>
    <row r="55" spans="1:11" ht="30" x14ac:dyDescent="0.25">
      <c r="A55" s="142"/>
      <c r="B55" s="114"/>
      <c r="C55" s="117"/>
      <c r="D55" s="120"/>
      <c r="E55" s="133"/>
      <c r="F55" s="136"/>
      <c r="G55" s="139"/>
      <c r="H55" s="45" t="s">
        <v>11</v>
      </c>
      <c r="I55" s="46" t="s">
        <v>128</v>
      </c>
      <c r="J55" s="45" t="s">
        <v>96</v>
      </c>
      <c r="K55" s="57">
        <v>43843</v>
      </c>
    </row>
    <row r="56" spans="1:11" ht="15.75" customHeight="1" thickBot="1" x14ac:dyDescent="0.3">
      <c r="A56" s="145"/>
      <c r="B56" s="115"/>
      <c r="C56" s="118"/>
      <c r="D56" s="121"/>
      <c r="E56" s="144"/>
      <c r="F56" s="152"/>
      <c r="G56" s="153"/>
      <c r="H56" s="48" t="s">
        <v>12</v>
      </c>
      <c r="I56" s="90" t="s">
        <v>95</v>
      </c>
      <c r="J56" s="48"/>
      <c r="K56" s="90"/>
    </row>
    <row r="57" spans="1:11" s="49" customFormat="1" ht="55.5" customHeight="1" x14ac:dyDescent="0.25">
      <c r="A57" s="127" t="s">
        <v>139</v>
      </c>
      <c r="B57" s="113">
        <f>+C57*D57</f>
        <v>406</v>
      </c>
      <c r="C57" s="116">
        <v>406</v>
      </c>
      <c r="D57" s="119">
        <v>1</v>
      </c>
      <c r="E57" s="122" t="s">
        <v>145</v>
      </c>
      <c r="F57" s="66" t="s">
        <v>5</v>
      </c>
      <c r="G57" s="42" t="s">
        <v>144</v>
      </c>
      <c r="H57" s="43" t="s">
        <v>6</v>
      </c>
      <c r="I57" s="65" t="s">
        <v>85</v>
      </c>
      <c r="J57" s="43" t="s">
        <v>101</v>
      </c>
      <c r="K57" s="78" t="s">
        <v>85</v>
      </c>
    </row>
    <row r="58" spans="1:11" s="49" customFormat="1" x14ac:dyDescent="0.25">
      <c r="A58" s="128"/>
      <c r="B58" s="114"/>
      <c r="C58" s="117"/>
      <c r="D58" s="120"/>
      <c r="E58" s="133"/>
      <c r="F58" s="135" t="s">
        <v>7</v>
      </c>
      <c r="G58" s="138">
        <v>5750814</v>
      </c>
      <c r="H58" s="45" t="s">
        <v>8</v>
      </c>
      <c r="I58" s="46" t="s">
        <v>85</v>
      </c>
      <c r="J58" s="45" t="s">
        <v>100</v>
      </c>
      <c r="K58" s="70" t="s">
        <v>85</v>
      </c>
    </row>
    <row r="59" spans="1:11" s="64" customFormat="1" ht="189" customHeight="1" x14ac:dyDescent="0.25">
      <c r="A59" s="128"/>
      <c r="B59" s="114"/>
      <c r="C59" s="117"/>
      <c r="D59" s="120"/>
      <c r="E59" s="133"/>
      <c r="F59" s="136"/>
      <c r="G59" s="139"/>
      <c r="H59" s="67" t="s">
        <v>9</v>
      </c>
      <c r="I59" s="69" t="s">
        <v>85</v>
      </c>
      <c r="J59" s="68" t="s">
        <v>10</v>
      </c>
      <c r="K59" s="79" t="s">
        <v>187</v>
      </c>
    </row>
    <row r="60" spans="1:11" s="49" customFormat="1" ht="29.25" customHeight="1" x14ac:dyDescent="0.25">
      <c r="A60" s="128"/>
      <c r="B60" s="114"/>
      <c r="C60" s="117"/>
      <c r="D60" s="120"/>
      <c r="E60" s="133"/>
      <c r="F60" s="136"/>
      <c r="G60" s="139"/>
      <c r="H60" s="45" t="s">
        <v>11</v>
      </c>
      <c r="I60" s="46" t="s">
        <v>85</v>
      </c>
      <c r="J60" s="45" t="s">
        <v>96</v>
      </c>
      <c r="K60" s="57" t="s">
        <v>85</v>
      </c>
    </row>
    <row r="61" spans="1:11" s="61" customFormat="1" ht="15.75" thickBot="1" x14ac:dyDescent="0.3">
      <c r="A61" s="129"/>
      <c r="B61" s="130"/>
      <c r="C61" s="131"/>
      <c r="D61" s="132"/>
      <c r="E61" s="134"/>
      <c r="F61" s="137"/>
      <c r="G61" s="140"/>
      <c r="H61" s="45" t="s">
        <v>12</v>
      </c>
      <c r="I61" s="70" t="s">
        <v>85</v>
      </c>
      <c r="J61" s="45"/>
      <c r="K61" s="70"/>
    </row>
    <row r="62" spans="1:11" s="49" customFormat="1" ht="55.5" customHeight="1" x14ac:dyDescent="0.25">
      <c r="A62" s="127" t="s">
        <v>139</v>
      </c>
      <c r="B62" s="113">
        <f>+C62*D62</f>
        <v>775</v>
      </c>
      <c r="C62" s="116">
        <v>775</v>
      </c>
      <c r="D62" s="119">
        <v>1</v>
      </c>
      <c r="E62" s="122" t="s">
        <v>160</v>
      </c>
      <c r="F62" s="66" t="s">
        <v>5</v>
      </c>
      <c r="G62" s="42" t="s">
        <v>161</v>
      </c>
      <c r="H62" s="43" t="s">
        <v>6</v>
      </c>
      <c r="I62" s="65" t="s">
        <v>85</v>
      </c>
      <c r="J62" s="43" t="s">
        <v>101</v>
      </c>
      <c r="K62" s="78" t="s">
        <v>85</v>
      </c>
    </row>
    <row r="63" spans="1:11" s="49" customFormat="1" x14ac:dyDescent="0.25">
      <c r="A63" s="128"/>
      <c r="B63" s="114"/>
      <c r="C63" s="117"/>
      <c r="D63" s="120"/>
      <c r="E63" s="133"/>
      <c r="F63" s="135" t="s">
        <v>7</v>
      </c>
      <c r="G63" s="138">
        <v>8254931</v>
      </c>
      <c r="H63" s="45" t="s">
        <v>8</v>
      </c>
      <c r="I63" s="46" t="s">
        <v>85</v>
      </c>
      <c r="J63" s="45" t="s">
        <v>100</v>
      </c>
      <c r="K63" s="70" t="s">
        <v>85</v>
      </c>
    </row>
    <row r="64" spans="1:11" s="64" customFormat="1" ht="147" customHeight="1" x14ac:dyDescent="0.25">
      <c r="A64" s="128"/>
      <c r="B64" s="114"/>
      <c r="C64" s="117"/>
      <c r="D64" s="120"/>
      <c r="E64" s="133"/>
      <c r="F64" s="136"/>
      <c r="G64" s="139"/>
      <c r="H64" s="67" t="s">
        <v>9</v>
      </c>
      <c r="I64" s="69" t="s">
        <v>85</v>
      </c>
      <c r="J64" s="68" t="s">
        <v>10</v>
      </c>
      <c r="K64" s="79" t="s">
        <v>183</v>
      </c>
    </row>
    <row r="65" spans="1:11" s="49" customFormat="1" ht="29.25" customHeight="1" x14ac:dyDescent="0.25">
      <c r="A65" s="128"/>
      <c r="B65" s="114"/>
      <c r="C65" s="117"/>
      <c r="D65" s="120"/>
      <c r="E65" s="133"/>
      <c r="F65" s="136"/>
      <c r="G65" s="139"/>
      <c r="H65" s="45" t="s">
        <v>11</v>
      </c>
      <c r="I65" s="46" t="s">
        <v>85</v>
      </c>
      <c r="J65" s="45" t="s">
        <v>96</v>
      </c>
      <c r="K65" s="57" t="s">
        <v>85</v>
      </c>
    </row>
    <row r="66" spans="1:11" s="61" customFormat="1" ht="15.75" thickBot="1" x14ac:dyDescent="0.3">
      <c r="A66" s="129"/>
      <c r="B66" s="130"/>
      <c r="C66" s="131"/>
      <c r="D66" s="132"/>
      <c r="E66" s="134"/>
      <c r="F66" s="137"/>
      <c r="G66" s="140"/>
      <c r="H66" s="45" t="s">
        <v>12</v>
      </c>
      <c r="I66" s="70" t="s">
        <v>85</v>
      </c>
      <c r="J66" s="45"/>
      <c r="K66" s="70"/>
    </row>
    <row r="67" spans="1:11" s="49" customFormat="1" ht="55.5" customHeight="1" x14ac:dyDescent="0.25">
      <c r="A67" s="127" t="s">
        <v>139</v>
      </c>
      <c r="B67" s="113">
        <f>+C67*D67</f>
        <v>7990</v>
      </c>
      <c r="C67" s="116">
        <v>7990</v>
      </c>
      <c r="D67" s="119">
        <v>1</v>
      </c>
      <c r="E67" s="122" t="s">
        <v>185</v>
      </c>
      <c r="F67" s="66" t="s">
        <v>5</v>
      </c>
      <c r="G67" s="42" t="s">
        <v>186</v>
      </c>
      <c r="H67" s="43" t="s">
        <v>6</v>
      </c>
      <c r="I67" s="65" t="s">
        <v>85</v>
      </c>
      <c r="J67" s="43" t="s">
        <v>101</v>
      </c>
      <c r="K67" s="78" t="s">
        <v>85</v>
      </c>
    </row>
    <row r="68" spans="1:11" s="49" customFormat="1" x14ac:dyDescent="0.25">
      <c r="A68" s="128"/>
      <c r="B68" s="114"/>
      <c r="C68" s="117"/>
      <c r="D68" s="120"/>
      <c r="E68" s="133"/>
      <c r="F68" s="135" t="s">
        <v>7</v>
      </c>
      <c r="G68" s="138">
        <v>4619463</v>
      </c>
      <c r="H68" s="45" t="s">
        <v>8</v>
      </c>
      <c r="I68" s="46" t="s">
        <v>85</v>
      </c>
      <c r="J68" s="45" t="s">
        <v>100</v>
      </c>
      <c r="K68" s="70" t="s">
        <v>85</v>
      </c>
    </row>
    <row r="69" spans="1:11" s="64" customFormat="1" ht="147" customHeight="1" x14ac:dyDescent="0.25">
      <c r="A69" s="128"/>
      <c r="B69" s="114"/>
      <c r="C69" s="117"/>
      <c r="D69" s="120"/>
      <c r="E69" s="133"/>
      <c r="F69" s="136"/>
      <c r="G69" s="139"/>
      <c r="H69" s="67" t="s">
        <v>9</v>
      </c>
      <c r="I69" s="69" t="s">
        <v>85</v>
      </c>
      <c r="J69" s="68" t="s">
        <v>10</v>
      </c>
      <c r="K69" s="79" t="s">
        <v>184</v>
      </c>
    </row>
    <row r="70" spans="1:11" s="49" customFormat="1" ht="29.25" customHeight="1" x14ac:dyDescent="0.25">
      <c r="A70" s="128"/>
      <c r="B70" s="114"/>
      <c r="C70" s="117"/>
      <c r="D70" s="120"/>
      <c r="E70" s="133"/>
      <c r="F70" s="136"/>
      <c r="G70" s="139"/>
      <c r="H70" s="45" t="s">
        <v>11</v>
      </c>
      <c r="I70" s="46" t="s">
        <v>85</v>
      </c>
      <c r="J70" s="45" t="s">
        <v>96</v>
      </c>
      <c r="K70" s="57" t="s">
        <v>85</v>
      </c>
    </row>
    <row r="71" spans="1:11" s="61" customFormat="1" ht="15.75" thickBot="1" x14ac:dyDescent="0.3">
      <c r="A71" s="129"/>
      <c r="B71" s="130"/>
      <c r="C71" s="131"/>
      <c r="D71" s="132"/>
      <c r="E71" s="134"/>
      <c r="F71" s="137"/>
      <c r="G71" s="140"/>
      <c r="H71" s="45" t="s">
        <v>12</v>
      </c>
      <c r="I71" s="70" t="s">
        <v>85</v>
      </c>
      <c r="J71" s="45"/>
      <c r="K71" s="70"/>
    </row>
    <row r="72" spans="1:11" s="49" customFormat="1" ht="55.5" customHeight="1" x14ac:dyDescent="0.25">
      <c r="A72" s="127" t="s">
        <v>139</v>
      </c>
      <c r="B72" s="113">
        <f>+C72*D72</f>
        <v>2250</v>
      </c>
      <c r="C72" s="116">
        <v>2250</v>
      </c>
      <c r="D72" s="119">
        <v>1</v>
      </c>
      <c r="E72" s="122" t="s">
        <v>231</v>
      </c>
      <c r="F72" s="66" t="s">
        <v>5</v>
      </c>
      <c r="G72" s="42" t="s">
        <v>232</v>
      </c>
      <c r="H72" s="43" t="s">
        <v>6</v>
      </c>
      <c r="I72" s="65" t="s">
        <v>85</v>
      </c>
      <c r="J72" s="43" t="s">
        <v>101</v>
      </c>
      <c r="K72" s="78" t="s">
        <v>85</v>
      </c>
    </row>
    <row r="73" spans="1:11" s="49" customFormat="1" x14ac:dyDescent="0.25">
      <c r="A73" s="128"/>
      <c r="B73" s="114"/>
      <c r="C73" s="117"/>
      <c r="D73" s="120"/>
      <c r="E73" s="133"/>
      <c r="F73" s="135" t="s">
        <v>7</v>
      </c>
      <c r="G73" s="138">
        <v>4887182</v>
      </c>
      <c r="H73" s="45" t="s">
        <v>8</v>
      </c>
      <c r="I73" s="46" t="s">
        <v>85</v>
      </c>
      <c r="J73" s="45" t="s">
        <v>100</v>
      </c>
      <c r="K73" s="70" t="s">
        <v>85</v>
      </c>
    </row>
    <row r="74" spans="1:11" s="64" customFormat="1" ht="165" customHeight="1" x14ac:dyDescent="0.25">
      <c r="A74" s="128"/>
      <c r="B74" s="114"/>
      <c r="C74" s="117"/>
      <c r="D74" s="120"/>
      <c r="E74" s="133"/>
      <c r="F74" s="136"/>
      <c r="G74" s="139"/>
      <c r="H74" s="67" t="s">
        <v>9</v>
      </c>
      <c r="I74" s="69" t="s">
        <v>85</v>
      </c>
      <c r="J74" s="68" t="s">
        <v>10</v>
      </c>
      <c r="K74" s="79" t="s">
        <v>230</v>
      </c>
    </row>
    <row r="75" spans="1:11" s="49" customFormat="1" ht="29.25" customHeight="1" x14ac:dyDescent="0.25">
      <c r="A75" s="128"/>
      <c r="B75" s="114"/>
      <c r="C75" s="117"/>
      <c r="D75" s="120"/>
      <c r="E75" s="133"/>
      <c r="F75" s="136"/>
      <c r="G75" s="139"/>
      <c r="H75" s="45" t="s">
        <v>11</v>
      </c>
      <c r="I75" s="46" t="s">
        <v>85</v>
      </c>
      <c r="J75" s="45" t="s">
        <v>96</v>
      </c>
      <c r="K75" s="57" t="s">
        <v>85</v>
      </c>
    </row>
    <row r="76" spans="1:11" s="61" customFormat="1" ht="15.75" thickBot="1" x14ac:dyDescent="0.3">
      <c r="A76" s="129"/>
      <c r="B76" s="130"/>
      <c r="C76" s="131"/>
      <c r="D76" s="132"/>
      <c r="E76" s="134"/>
      <c r="F76" s="137"/>
      <c r="G76" s="140"/>
      <c r="H76" s="45" t="s">
        <v>12</v>
      </c>
      <c r="I76" s="70" t="s">
        <v>85</v>
      </c>
      <c r="J76" s="45"/>
      <c r="K76" s="70"/>
    </row>
    <row r="77" spans="1:11" s="49" customFormat="1" ht="55.5" customHeight="1" x14ac:dyDescent="0.25">
      <c r="A77" s="127" t="s">
        <v>139</v>
      </c>
      <c r="B77" s="113">
        <f>+C77*D77</f>
        <v>4558</v>
      </c>
      <c r="C77" s="116">
        <v>4558</v>
      </c>
      <c r="D77" s="119">
        <v>1</v>
      </c>
      <c r="E77" s="122" t="s">
        <v>235</v>
      </c>
      <c r="F77" s="66" t="s">
        <v>5</v>
      </c>
      <c r="G77" s="42" t="s">
        <v>234</v>
      </c>
      <c r="H77" s="43" t="s">
        <v>6</v>
      </c>
      <c r="I77" s="65" t="s">
        <v>85</v>
      </c>
      <c r="J77" s="43" t="s">
        <v>101</v>
      </c>
      <c r="K77" s="78" t="s">
        <v>85</v>
      </c>
    </row>
    <row r="78" spans="1:11" s="49" customFormat="1" x14ac:dyDescent="0.25">
      <c r="A78" s="128"/>
      <c r="B78" s="114"/>
      <c r="C78" s="117"/>
      <c r="D78" s="120"/>
      <c r="E78" s="133"/>
      <c r="F78" s="135" t="s">
        <v>7</v>
      </c>
      <c r="G78" s="138">
        <v>46220194</v>
      </c>
      <c r="H78" s="45" t="s">
        <v>8</v>
      </c>
      <c r="I78" s="46" t="s">
        <v>85</v>
      </c>
      <c r="J78" s="45" t="s">
        <v>100</v>
      </c>
      <c r="K78" s="70" t="s">
        <v>85</v>
      </c>
    </row>
    <row r="79" spans="1:11" s="64" customFormat="1" ht="165" customHeight="1" x14ac:dyDescent="0.25">
      <c r="A79" s="128"/>
      <c r="B79" s="114"/>
      <c r="C79" s="117"/>
      <c r="D79" s="120"/>
      <c r="E79" s="133"/>
      <c r="F79" s="136"/>
      <c r="G79" s="139"/>
      <c r="H79" s="67" t="s">
        <v>9</v>
      </c>
      <c r="I79" s="69" t="s">
        <v>85</v>
      </c>
      <c r="J79" s="68" t="s">
        <v>10</v>
      </c>
      <c r="K79" s="79" t="s">
        <v>233</v>
      </c>
    </row>
    <row r="80" spans="1:11" s="49" customFormat="1" ht="29.25" customHeight="1" x14ac:dyDescent="0.25">
      <c r="A80" s="128"/>
      <c r="B80" s="114"/>
      <c r="C80" s="117"/>
      <c r="D80" s="120"/>
      <c r="E80" s="133"/>
      <c r="F80" s="136"/>
      <c r="G80" s="139"/>
      <c r="H80" s="45" t="s">
        <v>11</v>
      </c>
      <c r="I80" s="46" t="s">
        <v>85</v>
      </c>
      <c r="J80" s="45" t="s">
        <v>96</v>
      </c>
      <c r="K80" s="57" t="s">
        <v>85</v>
      </c>
    </row>
    <row r="81" spans="1:11" s="61" customFormat="1" ht="15.75" thickBot="1" x14ac:dyDescent="0.3">
      <c r="A81" s="129"/>
      <c r="B81" s="130"/>
      <c r="C81" s="131"/>
      <c r="D81" s="132"/>
      <c r="E81" s="134"/>
      <c r="F81" s="137"/>
      <c r="G81" s="140"/>
      <c r="H81" s="45" t="s">
        <v>12</v>
      </c>
      <c r="I81" s="70" t="s">
        <v>85</v>
      </c>
      <c r="J81" s="45"/>
      <c r="K81" s="70"/>
    </row>
    <row r="82" spans="1:11" s="49" customFormat="1" ht="55.5" customHeight="1" x14ac:dyDescent="0.25">
      <c r="A82" s="127" t="s">
        <v>139</v>
      </c>
      <c r="B82" s="113">
        <f>+C82*D82</f>
        <v>7875</v>
      </c>
      <c r="C82" s="116">
        <v>7875</v>
      </c>
      <c r="D82" s="119">
        <v>1</v>
      </c>
      <c r="E82" s="122" t="s">
        <v>235</v>
      </c>
      <c r="F82" s="66" t="s">
        <v>5</v>
      </c>
      <c r="G82" s="42" t="s">
        <v>237</v>
      </c>
      <c r="H82" s="43" t="s">
        <v>6</v>
      </c>
      <c r="I82" s="65" t="s">
        <v>85</v>
      </c>
      <c r="J82" s="43" t="s">
        <v>101</v>
      </c>
      <c r="K82" s="78" t="s">
        <v>85</v>
      </c>
    </row>
    <row r="83" spans="1:11" s="49" customFormat="1" x14ac:dyDescent="0.25">
      <c r="A83" s="128"/>
      <c r="B83" s="114"/>
      <c r="C83" s="117"/>
      <c r="D83" s="120"/>
      <c r="E83" s="133"/>
      <c r="F83" s="135" t="s">
        <v>7</v>
      </c>
      <c r="G83" s="138">
        <v>79546755</v>
      </c>
      <c r="H83" s="45" t="s">
        <v>8</v>
      </c>
      <c r="I83" s="46" t="s">
        <v>85</v>
      </c>
      <c r="J83" s="45" t="s">
        <v>100</v>
      </c>
      <c r="K83" s="70" t="s">
        <v>85</v>
      </c>
    </row>
    <row r="84" spans="1:11" s="64" customFormat="1" ht="125.25" customHeight="1" x14ac:dyDescent="0.25">
      <c r="A84" s="128"/>
      <c r="B84" s="114"/>
      <c r="C84" s="117"/>
      <c r="D84" s="120"/>
      <c r="E84" s="133"/>
      <c r="F84" s="136"/>
      <c r="G84" s="139"/>
      <c r="H84" s="67" t="s">
        <v>9</v>
      </c>
      <c r="I84" s="69" t="s">
        <v>85</v>
      </c>
      <c r="J84" s="68" t="s">
        <v>10</v>
      </c>
      <c r="K84" s="79" t="s">
        <v>238</v>
      </c>
    </row>
    <row r="85" spans="1:11" s="49" customFormat="1" ht="29.25" customHeight="1" x14ac:dyDescent="0.25">
      <c r="A85" s="128"/>
      <c r="B85" s="114"/>
      <c r="C85" s="117"/>
      <c r="D85" s="120"/>
      <c r="E85" s="133"/>
      <c r="F85" s="136"/>
      <c r="G85" s="139"/>
      <c r="H85" s="45" t="s">
        <v>11</v>
      </c>
      <c r="I85" s="46" t="s">
        <v>85</v>
      </c>
      <c r="J85" s="45" t="s">
        <v>96</v>
      </c>
      <c r="K85" s="57" t="s">
        <v>85</v>
      </c>
    </row>
    <row r="86" spans="1:11" s="61" customFormat="1" ht="15.75" thickBot="1" x14ac:dyDescent="0.3">
      <c r="A86" s="129"/>
      <c r="B86" s="130"/>
      <c r="C86" s="131"/>
      <c r="D86" s="132"/>
      <c r="E86" s="134"/>
      <c r="F86" s="137"/>
      <c r="G86" s="140"/>
      <c r="H86" s="45" t="s">
        <v>12</v>
      </c>
      <c r="I86" s="70" t="s">
        <v>85</v>
      </c>
      <c r="J86" s="45"/>
      <c r="K86" s="70"/>
    </row>
    <row r="87" spans="1:11" s="49" customFormat="1" ht="30" x14ac:dyDescent="0.25">
      <c r="A87" s="141" t="s">
        <v>173</v>
      </c>
      <c r="B87" s="113">
        <f>+C87*D87</f>
        <v>200</v>
      </c>
      <c r="C87" s="116">
        <v>200</v>
      </c>
      <c r="D87" s="119">
        <v>1</v>
      </c>
      <c r="E87" s="122" t="s">
        <v>175</v>
      </c>
      <c r="F87" s="66" t="s">
        <v>5</v>
      </c>
      <c r="G87" s="42" t="s">
        <v>189</v>
      </c>
      <c r="H87" s="43" t="s">
        <v>6</v>
      </c>
      <c r="I87" s="65" t="s">
        <v>85</v>
      </c>
      <c r="J87" s="43" t="s">
        <v>101</v>
      </c>
      <c r="K87" s="78" t="s">
        <v>85</v>
      </c>
    </row>
    <row r="88" spans="1:11" s="49" customFormat="1" x14ac:dyDescent="0.25">
      <c r="A88" s="142"/>
      <c r="B88" s="114"/>
      <c r="C88" s="117"/>
      <c r="D88" s="120"/>
      <c r="E88" s="133"/>
      <c r="F88" s="135" t="s">
        <v>7</v>
      </c>
      <c r="G88" s="138">
        <v>49543172</v>
      </c>
      <c r="H88" s="45" t="s">
        <v>8</v>
      </c>
      <c r="I88" s="46" t="s">
        <v>85</v>
      </c>
      <c r="J88" s="45" t="s">
        <v>100</v>
      </c>
      <c r="K88" s="70" t="s">
        <v>85</v>
      </c>
    </row>
    <row r="89" spans="1:11" s="64" customFormat="1" ht="132.75" customHeight="1" x14ac:dyDescent="0.25">
      <c r="A89" s="142"/>
      <c r="B89" s="114"/>
      <c r="C89" s="117"/>
      <c r="D89" s="120"/>
      <c r="E89" s="133"/>
      <c r="F89" s="136"/>
      <c r="G89" s="139"/>
      <c r="H89" s="67" t="s">
        <v>9</v>
      </c>
      <c r="I89" s="69" t="s">
        <v>85</v>
      </c>
      <c r="J89" s="68" t="s">
        <v>10</v>
      </c>
      <c r="K89" s="79" t="s">
        <v>188</v>
      </c>
    </row>
    <row r="90" spans="1:11" s="49" customFormat="1" ht="29.25" customHeight="1" x14ac:dyDescent="0.25">
      <c r="A90" s="142"/>
      <c r="B90" s="114"/>
      <c r="C90" s="117"/>
      <c r="D90" s="120"/>
      <c r="E90" s="133"/>
      <c r="F90" s="136"/>
      <c r="G90" s="139"/>
      <c r="H90" s="45" t="s">
        <v>11</v>
      </c>
      <c r="I90" s="46" t="s">
        <v>85</v>
      </c>
      <c r="J90" s="45" t="s">
        <v>96</v>
      </c>
      <c r="K90" s="57" t="s">
        <v>85</v>
      </c>
    </row>
    <row r="91" spans="1:11" s="61" customFormat="1" ht="15.75" thickBot="1" x14ac:dyDescent="0.3">
      <c r="A91" s="143"/>
      <c r="B91" s="130"/>
      <c r="C91" s="131"/>
      <c r="D91" s="132"/>
      <c r="E91" s="134"/>
      <c r="F91" s="137"/>
      <c r="G91" s="140"/>
      <c r="H91" s="45" t="s">
        <v>12</v>
      </c>
      <c r="I91" s="70" t="s">
        <v>85</v>
      </c>
      <c r="J91" s="45"/>
      <c r="K91" s="70"/>
    </row>
    <row r="92" spans="1:11" s="49" customFormat="1" ht="30" x14ac:dyDescent="0.25">
      <c r="A92" s="141" t="s">
        <v>173</v>
      </c>
      <c r="B92" s="113">
        <f>+C92*D92</f>
        <v>2600</v>
      </c>
      <c r="C92" s="116">
        <v>2600</v>
      </c>
      <c r="D92" s="119">
        <v>1</v>
      </c>
      <c r="E92" s="122" t="s">
        <v>175</v>
      </c>
      <c r="F92" s="66" t="s">
        <v>5</v>
      </c>
      <c r="G92" s="42" t="s">
        <v>191</v>
      </c>
      <c r="H92" s="43" t="s">
        <v>6</v>
      </c>
      <c r="I92" s="65" t="s">
        <v>85</v>
      </c>
      <c r="J92" s="43" t="s">
        <v>101</v>
      </c>
      <c r="K92" s="78" t="s">
        <v>85</v>
      </c>
    </row>
    <row r="93" spans="1:11" s="49" customFormat="1" x14ac:dyDescent="0.25">
      <c r="A93" s="142"/>
      <c r="B93" s="114"/>
      <c r="C93" s="117"/>
      <c r="D93" s="120"/>
      <c r="E93" s="133"/>
      <c r="F93" s="135" t="s">
        <v>7</v>
      </c>
      <c r="G93" s="138">
        <v>39611450</v>
      </c>
      <c r="H93" s="45" t="s">
        <v>8</v>
      </c>
      <c r="I93" s="46" t="s">
        <v>85</v>
      </c>
      <c r="J93" s="45" t="s">
        <v>100</v>
      </c>
      <c r="K93" s="70" t="s">
        <v>85</v>
      </c>
    </row>
    <row r="94" spans="1:11" s="64" customFormat="1" ht="113.25" customHeight="1" x14ac:dyDescent="0.25">
      <c r="A94" s="142"/>
      <c r="B94" s="114"/>
      <c r="C94" s="117"/>
      <c r="D94" s="120"/>
      <c r="E94" s="133"/>
      <c r="F94" s="136"/>
      <c r="G94" s="139"/>
      <c r="H94" s="67" t="s">
        <v>9</v>
      </c>
      <c r="I94" s="69" t="s">
        <v>85</v>
      </c>
      <c r="J94" s="68" t="s">
        <v>10</v>
      </c>
      <c r="K94" s="79" t="s">
        <v>190</v>
      </c>
    </row>
    <row r="95" spans="1:11" s="49" customFormat="1" ht="29.25" customHeight="1" x14ac:dyDescent="0.25">
      <c r="A95" s="142"/>
      <c r="B95" s="114"/>
      <c r="C95" s="117"/>
      <c r="D95" s="120"/>
      <c r="E95" s="133"/>
      <c r="F95" s="136"/>
      <c r="G95" s="139"/>
      <c r="H95" s="45" t="s">
        <v>11</v>
      </c>
      <c r="I95" s="46" t="s">
        <v>85</v>
      </c>
      <c r="J95" s="45" t="s">
        <v>96</v>
      </c>
      <c r="K95" s="57" t="s">
        <v>85</v>
      </c>
    </row>
    <row r="96" spans="1:11" s="61" customFormat="1" ht="15.75" thickBot="1" x14ac:dyDescent="0.3">
      <c r="A96" s="143"/>
      <c r="B96" s="130"/>
      <c r="C96" s="131"/>
      <c r="D96" s="132"/>
      <c r="E96" s="134"/>
      <c r="F96" s="137"/>
      <c r="G96" s="140"/>
      <c r="H96" s="45" t="s">
        <v>12</v>
      </c>
      <c r="I96" s="70" t="s">
        <v>85</v>
      </c>
      <c r="J96" s="45"/>
      <c r="K96" s="70"/>
    </row>
    <row r="97" spans="1:11" s="49" customFormat="1" ht="30" x14ac:dyDescent="0.25">
      <c r="A97" s="141" t="s">
        <v>173</v>
      </c>
      <c r="B97" s="113">
        <f>+C97*D97</f>
        <v>3000</v>
      </c>
      <c r="C97" s="116">
        <v>3000</v>
      </c>
      <c r="D97" s="119">
        <v>1</v>
      </c>
      <c r="E97" s="122" t="s">
        <v>175</v>
      </c>
      <c r="F97" s="66" t="s">
        <v>5</v>
      </c>
      <c r="G97" s="42" t="s">
        <v>193</v>
      </c>
      <c r="H97" s="43" t="s">
        <v>6</v>
      </c>
      <c r="I97" s="65" t="s">
        <v>85</v>
      </c>
      <c r="J97" s="43" t="s">
        <v>101</v>
      </c>
      <c r="K97" s="78" t="s">
        <v>85</v>
      </c>
    </row>
    <row r="98" spans="1:11" s="49" customFormat="1" x14ac:dyDescent="0.25">
      <c r="A98" s="142"/>
      <c r="B98" s="114"/>
      <c r="C98" s="117"/>
      <c r="D98" s="120"/>
      <c r="E98" s="133"/>
      <c r="F98" s="135" t="s">
        <v>7</v>
      </c>
      <c r="G98" s="138">
        <v>12756776</v>
      </c>
      <c r="H98" s="45" t="s">
        <v>8</v>
      </c>
      <c r="I98" s="46" t="s">
        <v>85</v>
      </c>
      <c r="J98" s="45" t="s">
        <v>100</v>
      </c>
      <c r="K98" s="70" t="s">
        <v>85</v>
      </c>
    </row>
    <row r="99" spans="1:11" s="64" customFormat="1" ht="113.25" customHeight="1" x14ac:dyDescent="0.25">
      <c r="A99" s="142"/>
      <c r="B99" s="114"/>
      <c r="C99" s="117"/>
      <c r="D99" s="120"/>
      <c r="E99" s="133"/>
      <c r="F99" s="136"/>
      <c r="G99" s="139"/>
      <c r="H99" s="67" t="s">
        <v>9</v>
      </c>
      <c r="I99" s="69" t="s">
        <v>85</v>
      </c>
      <c r="J99" s="68" t="s">
        <v>10</v>
      </c>
      <c r="K99" s="79" t="s">
        <v>192</v>
      </c>
    </row>
    <row r="100" spans="1:11" s="49" customFormat="1" ht="29.25" customHeight="1" x14ac:dyDescent="0.25">
      <c r="A100" s="142"/>
      <c r="B100" s="114"/>
      <c r="C100" s="117"/>
      <c r="D100" s="120"/>
      <c r="E100" s="133"/>
      <c r="F100" s="136"/>
      <c r="G100" s="139"/>
      <c r="H100" s="45" t="s">
        <v>11</v>
      </c>
      <c r="I100" s="46" t="s">
        <v>85</v>
      </c>
      <c r="J100" s="45" t="s">
        <v>96</v>
      </c>
      <c r="K100" s="57" t="s">
        <v>85</v>
      </c>
    </row>
    <row r="101" spans="1:11" s="61" customFormat="1" ht="15.75" thickBot="1" x14ac:dyDescent="0.3">
      <c r="A101" s="143"/>
      <c r="B101" s="130"/>
      <c r="C101" s="131"/>
      <c r="D101" s="132"/>
      <c r="E101" s="134"/>
      <c r="F101" s="137"/>
      <c r="G101" s="140"/>
      <c r="H101" s="45" t="s">
        <v>12</v>
      </c>
      <c r="I101" s="70" t="s">
        <v>85</v>
      </c>
      <c r="J101" s="45"/>
      <c r="K101" s="70"/>
    </row>
    <row r="102" spans="1:11" s="49" customFormat="1" ht="30" x14ac:dyDescent="0.25">
      <c r="A102" s="141" t="s">
        <v>173</v>
      </c>
      <c r="B102" s="113">
        <f>+C102*D102</f>
        <v>3800</v>
      </c>
      <c r="C102" s="116">
        <v>3800</v>
      </c>
      <c r="D102" s="119">
        <v>1</v>
      </c>
      <c r="E102" s="122" t="s">
        <v>175</v>
      </c>
      <c r="F102" s="66" t="s">
        <v>5</v>
      </c>
      <c r="G102" s="42" t="s">
        <v>195</v>
      </c>
      <c r="H102" s="43" t="s">
        <v>6</v>
      </c>
      <c r="I102" s="65" t="s">
        <v>85</v>
      </c>
      <c r="J102" s="43" t="s">
        <v>101</v>
      </c>
      <c r="K102" s="78" t="s">
        <v>85</v>
      </c>
    </row>
    <row r="103" spans="1:11" s="49" customFormat="1" x14ac:dyDescent="0.25">
      <c r="A103" s="142"/>
      <c r="B103" s="114"/>
      <c r="C103" s="117"/>
      <c r="D103" s="120"/>
      <c r="E103" s="133"/>
      <c r="F103" s="135" t="s">
        <v>7</v>
      </c>
      <c r="G103" s="138">
        <v>101048408</v>
      </c>
      <c r="H103" s="45" t="s">
        <v>8</v>
      </c>
      <c r="I103" s="46" t="s">
        <v>85</v>
      </c>
      <c r="J103" s="45" t="s">
        <v>100</v>
      </c>
      <c r="K103" s="70" t="s">
        <v>85</v>
      </c>
    </row>
    <row r="104" spans="1:11" s="64" customFormat="1" ht="113.25" customHeight="1" x14ac:dyDescent="0.25">
      <c r="A104" s="142"/>
      <c r="B104" s="114"/>
      <c r="C104" s="117"/>
      <c r="D104" s="120"/>
      <c r="E104" s="133"/>
      <c r="F104" s="136"/>
      <c r="G104" s="139"/>
      <c r="H104" s="67" t="s">
        <v>9</v>
      </c>
      <c r="I104" s="69" t="s">
        <v>85</v>
      </c>
      <c r="J104" s="68" t="s">
        <v>10</v>
      </c>
      <c r="K104" s="79" t="s">
        <v>194</v>
      </c>
    </row>
    <row r="105" spans="1:11" s="49" customFormat="1" ht="29.25" customHeight="1" x14ac:dyDescent="0.25">
      <c r="A105" s="142"/>
      <c r="B105" s="114"/>
      <c r="C105" s="117"/>
      <c r="D105" s="120"/>
      <c r="E105" s="133"/>
      <c r="F105" s="136"/>
      <c r="G105" s="139"/>
      <c r="H105" s="45" t="s">
        <v>11</v>
      </c>
      <c r="I105" s="46" t="s">
        <v>85</v>
      </c>
      <c r="J105" s="45" t="s">
        <v>96</v>
      </c>
      <c r="K105" s="57" t="s">
        <v>85</v>
      </c>
    </row>
    <row r="106" spans="1:11" s="61" customFormat="1" ht="15.75" thickBot="1" x14ac:dyDescent="0.3">
      <c r="A106" s="143"/>
      <c r="B106" s="130"/>
      <c r="C106" s="131"/>
      <c r="D106" s="132"/>
      <c r="E106" s="134"/>
      <c r="F106" s="137"/>
      <c r="G106" s="140"/>
      <c r="H106" s="45" t="s">
        <v>12</v>
      </c>
      <c r="I106" s="70" t="s">
        <v>85</v>
      </c>
      <c r="J106" s="45"/>
      <c r="K106" s="70"/>
    </row>
    <row r="107" spans="1:11" s="49" customFormat="1" ht="30" x14ac:dyDescent="0.25">
      <c r="A107" s="141" t="s">
        <v>173</v>
      </c>
      <c r="B107" s="113">
        <f>+C107*D107</f>
        <v>4000</v>
      </c>
      <c r="C107" s="116">
        <v>4000</v>
      </c>
      <c r="D107" s="119">
        <v>1</v>
      </c>
      <c r="E107" s="122" t="s">
        <v>175</v>
      </c>
      <c r="F107" s="66" t="s">
        <v>5</v>
      </c>
      <c r="G107" s="42" t="s">
        <v>197</v>
      </c>
      <c r="H107" s="43" t="s">
        <v>6</v>
      </c>
      <c r="I107" s="65" t="s">
        <v>85</v>
      </c>
      <c r="J107" s="43" t="s">
        <v>101</v>
      </c>
      <c r="K107" s="78" t="s">
        <v>85</v>
      </c>
    </row>
    <row r="108" spans="1:11" s="49" customFormat="1" x14ac:dyDescent="0.25">
      <c r="A108" s="142"/>
      <c r="B108" s="114"/>
      <c r="C108" s="117"/>
      <c r="D108" s="120"/>
      <c r="E108" s="133"/>
      <c r="F108" s="135" t="s">
        <v>7</v>
      </c>
      <c r="G108" s="138">
        <v>72394021</v>
      </c>
      <c r="H108" s="45" t="s">
        <v>8</v>
      </c>
      <c r="I108" s="46" t="s">
        <v>85</v>
      </c>
      <c r="J108" s="45" t="s">
        <v>100</v>
      </c>
      <c r="K108" s="70" t="s">
        <v>85</v>
      </c>
    </row>
    <row r="109" spans="1:11" s="64" customFormat="1" ht="113.25" customHeight="1" x14ac:dyDescent="0.25">
      <c r="A109" s="142"/>
      <c r="B109" s="114"/>
      <c r="C109" s="117"/>
      <c r="D109" s="120"/>
      <c r="E109" s="133"/>
      <c r="F109" s="136"/>
      <c r="G109" s="139"/>
      <c r="H109" s="67" t="s">
        <v>9</v>
      </c>
      <c r="I109" s="69" t="s">
        <v>85</v>
      </c>
      <c r="J109" s="68" t="s">
        <v>10</v>
      </c>
      <c r="K109" s="79" t="s">
        <v>196</v>
      </c>
    </row>
    <row r="110" spans="1:11" s="49" customFormat="1" ht="29.25" customHeight="1" x14ac:dyDescent="0.25">
      <c r="A110" s="142"/>
      <c r="B110" s="114"/>
      <c r="C110" s="117"/>
      <c r="D110" s="120"/>
      <c r="E110" s="133"/>
      <c r="F110" s="136"/>
      <c r="G110" s="139"/>
      <c r="H110" s="45" t="s">
        <v>11</v>
      </c>
      <c r="I110" s="46" t="s">
        <v>85</v>
      </c>
      <c r="J110" s="45" t="s">
        <v>96</v>
      </c>
      <c r="K110" s="57" t="s">
        <v>85</v>
      </c>
    </row>
    <row r="111" spans="1:11" s="61" customFormat="1" ht="15.75" thickBot="1" x14ac:dyDescent="0.3">
      <c r="A111" s="143"/>
      <c r="B111" s="130"/>
      <c r="C111" s="131"/>
      <c r="D111" s="132"/>
      <c r="E111" s="134"/>
      <c r="F111" s="137"/>
      <c r="G111" s="140"/>
      <c r="H111" s="45" t="s">
        <v>12</v>
      </c>
      <c r="I111" s="70" t="s">
        <v>85</v>
      </c>
      <c r="J111" s="45"/>
      <c r="K111" s="70"/>
    </row>
    <row r="112" spans="1:11" s="49" customFormat="1" ht="30" x14ac:dyDescent="0.25">
      <c r="A112" s="141" t="s">
        <v>173</v>
      </c>
      <c r="B112" s="113">
        <f>+C112*D112</f>
        <v>900</v>
      </c>
      <c r="C112" s="116">
        <v>900</v>
      </c>
      <c r="D112" s="119">
        <v>1</v>
      </c>
      <c r="E112" s="122" t="s">
        <v>175</v>
      </c>
      <c r="F112" s="66" t="s">
        <v>5</v>
      </c>
      <c r="G112" s="42" t="s">
        <v>199</v>
      </c>
      <c r="H112" s="43" t="s">
        <v>6</v>
      </c>
      <c r="I112" s="65" t="s">
        <v>85</v>
      </c>
      <c r="J112" s="43" t="s">
        <v>101</v>
      </c>
      <c r="K112" s="78" t="s">
        <v>85</v>
      </c>
    </row>
    <row r="113" spans="1:11" s="49" customFormat="1" x14ac:dyDescent="0.25">
      <c r="A113" s="142"/>
      <c r="B113" s="114"/>
      <c r="C113" s="117"/>
      <c r="D113" s="120"/>
      <c r="E113" s="133"/>
      <c r="F113" s="135" t="s">
        <v>7</v>
      </c>
      <c r="G113" s="138">
        <v>58574522</v>
      </c>
      <c r="H113" s="45" t="s">
        <v>8</v>
      </c>
      <c r="I113" s="46" t="s">
        <v>85</v>
      </c>
      <c r="J113" s="45" t="s">
        <v>100</v>
      </c>
      <c r="K113" s="70" t="s">
        <v>85</v>
      </c>
    </row>
    <row r="114" spans="1:11" s="64" customFormat="1" ht="113.25" customHeight="1" x14ac:dyDescent="0.25">
      <c r="A114" s="142"/>
      <c r="B114" s="114"/>
      <c r="C114" s="117"/>
      <c r="D114" s="120"/>
      <c r="E114" s="133"/>
      <c r="F114" s="136"/>
      <c r="G114" s="139"/>
      <c r="H114" s="67" t="s">
        <v>9</v>
      </c>
      <c r="I114" s="69" t="s">
        <v>85</v>
      </c>
      <c r="J114" s="68" t="s">
        <v>10</v>
      </c>
      <c r="K114" s="79" t="s">
        <v>198</v>
      </c>
    </row>
    <row r="115" spans="1:11" s="49" customFormat="1" ht="29.25" customHeight="1" x14ac:dyDescent="0.25">
      <c r="A115" s="142"/>
      <c r="B115" s="114"/>
      <c r="C115" s="117"/>
      <c r="D115" s="120"/>
      <c r="E115" s="133"/>
      <c r="F115" s="136"/>
      <c r="G115" s="139"/>
      <c r="H115" s="45" t="s">
        <v>11</v>
      </c>
      <c r="I115" s="46" t="s">
        <v>85</v>
      </c>
      <c r="J115" s="45" t="s">
        <v>96</v>
      </c>
      <c r="K115" s="57" t="s">
        <v>85</v>
      </c>
    </row>
    <row r="116" spans="1:11" s="61" customFormat="1" ht="15.75" thickBot="1" x14ac:dyDescent="0.3">
      <c r="A116" s="143"/>
      <c r="B116" s="130"/>
      <c r="C116" s="131"/>
      <c r="D116" s="132"/>
      <c r="E116" s="134"/>
      <c r="F116" s="137"/>
      <c r="G116" s="140"/>
      <c r="H116" s="45" t="s">
        <v>12</v>
      </c>
      <c r="I116" s="70" t="s">
        <v>85</v>
      </c>
      <c r="J116" s="45"/>
      <c r="K116" s="70"/>
    </row>
    <row r="117" spans="1:11" s="49" customFormat="1" x14ac:dyDescent="0.25">
      <c r="A117" s="141" t="s">
        <v>173</v>
      </c>
      <c r="B117" s="113">
        <f>+C117*D117</f>
        <v>1097.4000000000001</v>
      </c>
      <c r="C117" s="116">
        <v>1097.4000000000001</v>
      </c>
      <c r="D117" s="119">
        <v>1</v>
      </c>
      <c r="E117" s="122" t="s">
        <v>175</v>
      </c>
      <c r="F117" s="66" t="s">
        <v>5</v>
      </c>
      <c r="G117" s="42" t="s">
        <v>201</v>
      </c>
      <c r="H117" s="43" t="s">
        <v>6</v>
      </c>
      <c r="I117" s="65" t="s">
        <v>85</v>
      </c>
      <c r="J117" s="43" t="s">
        <v>101</v>
      </c>
      <c r="K117" s="78" t="s">
        <v>85</v>
      </c>
    </row>
    <row r="118" spans="1:11" s="49" customFormat="1" x14ac:dyDescent="0.25">
      <c r="A118" s="142"/>
      <c r="B118" s="114"/>
      <c r="C118" s="117"/>
      <c r="D118" s="120"/>
      <c r="E118" s="133"/>
      <c r="F118" s="135" t="s">
        <v>7</v>
      </c>
      <c r="G118" s="138">
        <v>28573560</v>
      </c>
      <c r="H118" s="45" t="s">
        <v>8</v>
      </c>
      <c r="I118" s="46" t="s">
        <v>85</v>
      </c>
      <c r="J118" s="45" t="s">
        <v>100</v>
      </c>
      <c r="K118" s="70" t="s">
        <v>85</v>
      </c>
    </row>
    <row r="119" spans="1:11" s="64" customFormat="1" ht="113.25" customHeight="1" x14ac:dyDescent="0.25">
      <c r="A119" s="142"/>
      <c r="B119" s="114"/>
      <c r="C119" s="117"/>
      <c r="D119" s="120"/>
      <c r="E119" s="133"/>
      <c r="F119" s="136"/>
      <c r="G119" s="139"/>
      <c r="H119" s="67" t="s">
        <v>9</v>
      </c>
      <c r="I119" s="69" t="s">
        <v>85</v>
      </c>
      <c r="J119" s="68" t="s">
        <v>10</v>
      </c>
      <c r="K119" s="79" t="s">
        <v>200</v>
      </c>
    </row>
    <row r="120" spans="1:11" s="49" customFormat="1" ht="29.25" customHeight="1" x14ac:dyDescent="0.25">
      <c r="A120" s="142"/>
      <c r="B120" s="114"/>
      <c r="C120" s="117"/>
      <c r="D120" s="120"/>
      <c r="E120" s="133"/>
      <c r="F120" s="136"/>
      <c r="G120" s="139"/>
      <c r="H120" s="45" t="s">
        <v>11</v>
      </c>
      <c r="I120" s="46" t="s">
        <v>85</v>
      </c>
      <c r="J120" s="45" t="s">
        <v>96</v>
      </c>
      <c r="K120" s="57" t="s">
        <v>85</v>
      </c>
    </row>
    <row r="121" spans="1:11" s="61" customFormat="1" ht="15.75" thickBot="1" x14ac:dyDescent="0.3">
      <c r="A121" s="143"/>
      <c r="B121" s="130"/>
      <c r="C121" s="131"/>
      <c r="D121" s="132"/>
      <c r="E121" s="134"/>
      <c r="F121" s="137"/>
      <c r="G121" s="140"/>
      <c r="H121" s="45" t="s">
        <v>12</v>
      </c>
      <c r="I121" s="70" t="s">
        <v>85</v>
      </c>
      <c r="J121" s="45"/>
      <c r="K121" s="70"/>
    </row>
    <row r="122" spans="1:11" s="49" customFormat="1" ht="30" customHeight="1" x14ac:dyDescent="0.25">
      <c r="A122" s="141" t="s">
        <v>173</v>
      </c>
      <c r="B122" s="113">
        <f>+C122*D122</f>
        <v>1256.7</v>
      </c>
      <c r="C122" s="116">
        <v>1256.7</v>
      </c>
      <c r="D122" s="119">
        <v>1</v>
      </c>
      <c r="E122" s="122" t="s">
        <v>175</v>
      </c>
      <c r="F122" s="66" t="s">
        <v>5</v>
      </c>
      <c r="G122" s="42" t="s">
        <v>203</v>
      </c>
      <c r="H122" s="43" t="s">
        <v>6</v>
      </c>
      <c r="I122" s="65" t="s">
        <v>85</v>
      </c>
      <c r="J122" s="43" t="s">
        <v>101</v>
      </c>
      <c r="K122" s="78" t="s">
        <v>85</v>
      </c>
    </row>
    <row r="123" spans="1:11" s="49" customFormat="1" x14ac:dyDescent="0.25">
      <c r="A123" s="142"/>
      <c r="B123" s="114"/>
      <c r="C123" s="117"/>
      <c r="D123" s="120"/>
      <c r="E123" s="133"/>
      <c r="F123" s="135" t="s">
        <v>7</v>
      </c>
      <c r="G123" s="138">
        <v>18767834</v>
      </c>
      <c r="H123" s="45" t="s">
        <v>8</v>
      </c>
      <c r="I123" s="46" t="s">
        <v>85</v>
      </c>
      <c r="J123" s="45" t="s">
        <v>100</v>
      </c>
      <c r="K123" s="70" t="s">
        <v>85</v>
      </c>
    </row>
    <row r="124" spans="1:11" s="64" customFormat="1" ht="113.25" customHeight="1" x14ac:dyDescent="0.25">
      <c r="A124" s="142"/>
      <c r="B124" s="114"/>
      <c r="C124" s="117"/>
      <c r="D124" s="120"/>
      <c r="E124" s="133"/>
      <c r="F124" s="136"/>
      <c r="G124" s="139"/>
      <c r="H124" s="67" t="s">
        <v>9</v>
      </c>
      <c r="I124" s="69" t="s">
        <v>85</v>
      </c>
      <c r="J124" s="68" t="s">
        <v>10</v>
      </c>
      <c r="K124" s="79" t="s">
        <v>202</v>
      </c>
    </row>
    <row r="125" spans="1:11" s="49" customFormat="1" ht="29.25" customHeight="1" x14ac:dyDescent="0.25">
      <c r="A125" s="142"/>
      <c r="B125" s="114"/>
      <c r="C125" s="117"/>
      <c r="D125" s="120"/>
      <c r="E125" s="133"/>
      <c r="F125" s="136"/>
      <c r="G125" s="139"/>
      <c r="H125" s="45" t="s">
        <v>11</v>
      </c>
      <c r="I125" s="46" t="s">
        <v>85</v>
      </c>
      <c r="J125" s="45" t="s">
        <v>96</v>
      </c>
      <c r="K125" s="57" t="s">
        <v>85</v>
      </c>
    </row>
    <row r="126" spans="1:11" s="61" customFormat="1" ht="15.75" thickBot="1" x14ac:dyDescent="0.3">
      <c r="A126" s="143"/>
      <c r="B126" s="130"/>
      <c r="C126" s="131"/>
      <c r="D126" s="132"/>
      <c r="E126" s="144"/>
      <c r="F126" s="137"/>
      <c r="G126" s="140"/>
      <c r="H126" s="45" t="s">
        <v>12</v>
      </c>
      <c r="I126" s="70" t="s">
        <v>85</v>
      </c>
      <c r="J126" s="45"/>
      <c r="K126" s="70"/>
    </row>
    <row r="127" spans="1:11" s="49" customFormat="1" ht="30" x14ac:dyDescent="0.25">
      <c r="A127" s="141" t="s">
        <v>173</v>
      </c>
      <c r="B127" s="113">
        <f>+C127*D127</f>
        <v>35661.360000000001</v>
      </c>
      <c r="C127" s="116">
        <v>35661.360000000001</v>
      </c>
      <c r="D127" s="119">
        <v>1</v>
      </c>
      <c r="E127" s="122" t="s">
        <v>172</v>
      </c>
      <c r="F127" s="66" t="s">
        <v>5</v>
      </c>
      <c r="G127" s="42" t="s">
        <v>205</v>
      </c>
      <c r="H127" s="43" t="s">
        <v>6</v>
      </c>
      <c r="I127" s="65" t="s">
        <v>85</v>
      </c>
      <c r="J127" s="43" t="s">
        <v>101</v>
      </c>
      <c r="K127" s="78" t="s">
        <v>85</v>
      </c>
    </row>
    <row r="128" spans="1:11" s="49" customFormat="1" x14ac:dyDescent="0.25">
      <c r="A128" s="142"/>
      <c r="B128" s="114"/>
      <c r="C128" s="117"/>
      <c r="D128" s="120"/>
      <c r="E128" s="133"/>
      <c r="F128" s="135" t="s">
        <v>7</v>
      </c>
      <c r="G128" s="138">
        <v>78548284</v>
      </c>
      <c r="H128" s="45" t="s">
        <v>8</v>
      </c>
      <c r="I128" s="46" t="s">
        <v>85</v>
      </c>
      <c r="J128" s="45" t="s">
        <v>100</v>
      </c>
      <c r="K128" s="70" t="s">
        <v>85</v>
      </c>
    </row>
    <row r="129" spans="1:11" s="64" customFormat="1" ht="113.25" customHeight="1" x14ac:dyDescent="0.25">
      <c r="A129" s="142"/>
      <c r="B129" s="114"/>
      <c r="C129" s="117"/>
      <c r="D129" s="120"/>
      <c r="E129" s="133"/>
      <c r="F129" s="136"/>
      <c r="G129" s="139"/>
      <c r="H129" s="67" t="s">
        <v>9</v>
      </c>
      <c r="I129" s="69" t="s">
        <v>85</v>
      </c>
      <c r="J129" s="68" t="s">
        <v>10</v>
      </c>
      <c r="K129" s="79" t="s">
        <v>204</v>
      </c>
    </row>
    <row r="130" spans="1:11" s="49" customFormat="1" ht="29.25" customHeight="1" x14ac:dyDescent="0.25">
      <c r="A130" s="142"/>
      <c r="B130" s="114"/>
      <c r="C130" s="117"/>
      <c r="D130" s="120"/>
      <c r="E130" s="133"/>
      <c r="F130" s="136"/>
      <c r="G130" s="139"/>
      <c r="H130" s="45" t="s">
        <v>11</v>
      </c>
      <c r="I130" s="46" t="s">
        <v>85</v>
      </c>
      <c r="J130" s="45" t="s">
        <v>96</v>
      </c>
      <c r="K130" s="57" t="s">
        <v>85</v>
      </c>
    </row>
    <row r="131" spans="1:11" s="61" customFormat="1" ht="15.75" thickBot="1" x14ac:dyDescent="0.3">
      <c r="A131" s="143"/>
      <c r="B131" s="130"/>
      <c r="C131" s="131"/>
      <c r="D131" s="132"/>
      <c r="E131" s="134"/>
      <c r="F131" s="137"/>
      <c r="G131" s="140"/>
      <c r="H131" s="45" t="s">
        <v>12</v>
      </c>
      <c r="I131" s="70" t="s">
        <v>85</v>
      </c>
      <c r="J131" s="45"/>
      <c r="K131" s="70"/>
    </row>
    <row r="132" spans="1:11" s="49" customFormat="1" x14ac:dyDescent="0.25">
      <c r="A132" s="141" t="s">
        <v>173</v>
      </c>
      <c r="B132" s="113">
        <f>+C132*D132</f>
        <v>30485.54</v>
      </c>
      <c r="C132" s="116">
        <v>30485.54</v>
      </c>
      <c r="D132" s="119">
        <v>1</v>
      </c>
      <c r="E132" s="122" t="s">
        <v>172</v>
      </c>
      <c r="F132" s="66" t="s">
        <v>5</v>
      </c>
      <c r="G132" s="42" t="s">
        <v>174</v>
      </c>
      <c r="H132" s="43" t="s">
        <v>6</v>
      </c>
      <c r="I132" s="65" t="s">
        <v>85</v>
      </c>
      <c r="J132" s="43" t="s">
        <v>101</v>
      </c>
      <c r="K132" s="78" t="s">
        <v>85</v>
      </c>
    </row>
    <row r="133" spans="1:11" s="49" customFormat="1" x14ac:dyDescent="0.25">
      <c r="A133" s="142"/>
      <c r="B133" s="114"/>
      <c r="C133" s="117"/>
      <c r="D133" s="120"/>
      <c r="E133" s="133"/>
      <c r="F133" s="135" t="s">
        <v>7</v>
      </c>
      <c r="G133" s="138">
        <v>71879900</v>
      </c>
      <c r="H133" s="45" t="s">
        <v>8</v>
      </c>
      <c r="I133" s="46" t="s">
        <v>85</v>
      </c>
      <c r="J133" s="45" t="s">
        <v>100</v>
      </c>
      <c r="K133" s="70" t="s">
        <v>85</v>
      </c>
    </row>
    <row r="134" spans="1:11" s="64" customFormat="1" ht="113.25" customHeight="1" x14ac:dyDescent="0.25">
      <c r="A134" s="142"/>
      <c r="B134" s="114"/>
      <c r="C134" s="117"/>
      <c r="D134" s="120"/>
      <c r="E134" s="133"/>
      <c r="F134" s="136"/>
      <c r="G134" s="139"/>
      <c r="H134" s="67" t="s">
        <v>9</v>
      </c>
      <c r="I134" s="69" t="s">
        <v>85</v>
      </c>
      <c r="J134" s="68" t="s">
        <v>10</v>
      </c>
      <c r="K134" s="79" t="s">
        <v>206</v>
      </c>
    </row>
    <row r="135" spans="1:11" s="49" customFormat="1" ht="29.25" customHeight="1" x14ac:dyDescent="0.25">
      <c r="A135" s="142"/>
      <c r="B135" s="114"/>
      <c r="C135" s="117"/>
      <c r="D135" s="120"/>
      <c r="E135" s="133"/>
      <c r="F135" s="136"/>
      <c r="G135" s="139"/>
      <c r="H135" s="45" t="s">
        <v>11</v>
      </c>
      <c r="I135" s="46" t="s">
        <v>85</v>
      </c>
      <c r="J135" s="45" t="s">
        <v>96</v>
      </c>
      <c r="K135" s="57" t="s">
        <v>85</v>
      </c>
    </row>
    <row r="136" spans="1:11" s="61" customFormat="1" ht="15.75" thickBot="1" x14ac:dyDescent="0.3">
      <c r="A136" s="143"/>
      <c r="B136" s="130"/>
      <c r="C136" s="131"/>
      <c r="D136" s="132"/>
      <c r="E136" s="134"/>
      <c r="F136" s="137"/>
      <c r="G136" s="140"/>
      <c r="H136" s="45" t="s">
        <v>12</v>
      </c>
      <c r="I136" s="70" t="s">
        <v>85</v>
      </c>
      <c r="J136" s="45"/>
      <c r="K136" s="70"/>
    </row>
    <row r="137" spans="1:11" s="49" customFormat="1" ht="45" x14ac:dyDescent="0.25">
      <c r="A137" s="141" t="s">
        <v>173</v>
      </c>
      <c r="B137" s="113">
        <f>+C137*D137</f>
        <v>124991.33</v>
      </c>
      <c r="C137" s="116">
        <v>124991.33</v>
      </c>
      <c r="D137" s="119">
        <v>1</v>
      </c>
      <c r="E137" s="122" t="s">
        <v>208</v>
      </c>
      <c r="F137" s="66" t="s">
        <v>5</v>
      </c>
      <c r="G137" s="42" t="s">
        <v>209</v>
      </c>
      <c r="H137" s="43" t="s">
        <v>6</v>
      </c>
      <c r="I137" s="65" t="s">
        <v>85</v>
      </c>
      <c r="J137" s="43" t="s">
        <v>101</v>
      </c>
      <c r="K137" s="78" t="s">
        <v>85</v>
      </c>
    </row>
    <row r="138" spans="1:11" s="49" customFormat="1" x14ac:dyDescent="0.25">
      <c r="A138" s="142"/>
      <c r="B138" s="114"/>
      <c r="C138" s="117"/>
      <c r="D138" s="120"/>
      <c r="E138" s="133"/>
      <c r="F138" s="135" t="s">
        <v>7</v>
      </c>
      <c r="G138" s="138">
        <v>56071299</v>
      </c>
      <c r="H138" s="45" t="s">
        <v>8</v>
      </c>
      <c r="I138" s="46" t="s">
        <v>85</v>
      </c>
      <c r="J138" s="45" t="s">
        <v>100</v>
      </c>
      <c r="K138" s="70" t="s">
        <v>85</v>
      </c>
    </row>
    <row r="139" spans="1:11" s="64" customFormat="1" ht="136.5" customHeight="1" x14ac:dyDescent="0.25">
      <c r="A139" s="142"/>
      <c r="B139" s="114"/>
      <c r="C139" s="117"/>
      <c r="D139" s="120"/>
      <c r="E139" s="133"/>
      <c r="F139" s="136"/>
      <c r="G139" s="139"/>
      <c r="H139" s="67" t="s">
        <v>9</v>
      </c>
      <c r="I139" s="69" t="s">
        <v>85</v>
      </c>
      <c r="J139" s="68" t="s">
        <v>10</v>
      </c>
      <c r="K139" s="79" t="s">
        <v>207</v>
      </c>
    </row>
    <row r="140" spans="1:11" s="49" customFormat="1" ht="29.25" customHeight="1" x14ac:dyDescent="0.25">
      <c r="A140" s="142"/>
      <c r="B140" s="114"/>
      <c r="C140" s="117"/>
      <c r="D140" s="120"/>
      <c r="E140" s="133"/>
      <c r="F140" s="136"/>
      <c r="G140" s="139"/>
      <c r="H140" s="45" t="s">
        <v>11</v>
      </c>
      <c r="I140" s="46" t="s">
        <v>85</v>
      </c>
      <c r="J140" s="45" t="s">
        <v>96</v>
      </c>
      <c r="K140" s="57" t="s">
        <v>85</v>
      </c>
    </row>
    <row r="141" spans="1:11" s="61" customFormat="1" ht="15.75" thickBot="1" x14ac:dyDescent="0.3">
      <c r="A141" s="143"/>
      <c r="B141" s="130"/>
      <c r="C141" s="131"/>
      <c r="D141" s="132"/>
      <c r="E141" s="134"/>
      <c r="F141" s="137"/>
      <c r="G141" s="140"/>
      <c r="H141" s="45" t="s">
        <v>12</v>
      </c>
      <c r="I141" s="70" t="s">
        <v>85</v>
      </c>
      <c r="J141" s="45"/>
      <c r="K141" s="70"/>
    </row>
    <row r="142" spans="1:11" s="49" customFormat="1" ht="45" x14ac:dyDescent="0.25">
      <c r="A142" s="141" t="s">
        <v>173</v>
      </c>
      <c r="B142" s="113">
        <f>+C142*D142</f>
        <v>39333.199999999997</v>
      </c>
      <c r="C142" s="116">
        <v>39333.199999999997</v>
      </c>
      <c r="D142" s="119">
        <v>1</v>
      </c>
      <c r="E142" s="122" t="s">
        <v>175</v>
      </c>
      <c r="F142" s="66" t="s">
        <v>5</v>
      </c>
      <c r="G142" s="42" t="s">
        <v>211</v>
      </c>
      <c r="H142" s="43" t="s">
        <v>6</v>
      </c>
      <c r="I142" s="65" t="s">
        <v>85</v>
      </c>
      <c r="J142" s="43" t="s">
        <v>101</v>
      </c>
      <c r="K142" s="78" t="s">
        <v>85</v>
      </c>
    </row>
    <row r="143" spans="1:11" s="49" customFormat="1" x14ac:dyDescent="0.25">
      <c r="A143" s="142"/>
      <c r="B143" s="114"/>
      <c r="C143" s="117"/>
      <c r="D143" s="120"/>
      <c r="E143" s="133"/>
      <c r="F143" s="135" t="s">
        <v>7</v>
      </c>
      <c r="G143" s="138">
        <v>7660561</v>
      </c>
      <c r="H143" s="45" t="s">
        <v>8</v>
      </c>
      <c r="I143" s="46" t="s">
        <v>85</v>
      </c>
      <c r="J143" s="45" t="s">
        <v>100</v>
      </c>
      <c r="K143" s="70" t="s">
        <v>85</v>
      </c>
    </row>
    <row r="144" spans="1:11" s="64" customFormat="1" ht="136.5" customHeight="1" x14ac:dyDescent="0.25">
      <c r="A144" s="142"/>
      <c r="B144" s="114"/>
      <c r="C144" s="117"/>
      <c r="D144" s="120"/>
      <c r="E144" s="133"/>
      <c r="F144" s="136"/>
      <c r="G144" s="139"/>
      <c r="H144" s="67" t="s">
        <v>9</v>
      </c>
      <c r="I144" s="69" t="s">
        <v>85</v>
      </c>
      <c r="J144" s="68" t="s">
        <v>10</v>
      </c>
      <c r="K144" s="79" t="s">
        <v>210</v>
      </c>
    </row>
    <row r="145" spans="1:11" s="49" customFormat="1" ht="29.25" customHeight="1" x14ac:dyDescent="0.25">
      <c r="A145" s="142"/>
      <c r="B145" s="114"/>
      <c r="C145" s="117"/>
      <c r="D145" s="120"/>
      <c r="E145" s="133"/>
      <c r="F145" s="136"/>
      <c r="G145" s="139"/>
      <c r="H145" s="45" t="s">
        <v>11</v>
      </c>
      <c r="I145" s="46" t="s">
        <v>85</v>
      </c>
      <c r="J145" s="45" t="s">
        <v>96</v>
      </c>
      <c r="K145" s="57" t="s">
        <v>85</v>
      </c>
    </row>
    <row r="146" spans="1:11" s="61" customFormat="1" ht="15.75" thickBot="1" x14ac:dyDescent="0.3">
      <c r="A146" s="143"/>
      <c r="B146" s="130"/>
      <c r="C146" s="131"/>
      <c r="D146" s="132"/>
      <c r="E146" s="144"/>
      <c r="F146" s="137"/>
      <c r="G146" s="140"/>
      <c r="H146" s="45" t="s">
        <v>12</v>
      </c>
      <c r="I146" s="70" t="s">
        <v>85</v>
      </c>
      <c r="J146" s="45"/>
      <c r="K146" s="70"/>
    </row>
    <row r="147" spans="1:11" s="49" customFormat="1" ht="45" x14ac:dyDescent="0.25">
      <c r="A147" s="141" t="s">
        <v>173</v>
      </c>
      <c r="B147" s="113">
        <f>+C147*D147</f>
        <v>126960.15</v>
      </c>
      <c r="C147" s="116">
        <v>126960.15</v>
      </c>
      <c r="D147" s="119">
        <v>1</v>
      </c>
      <c r="E147" s="122" t="s">
        <v>172</v>
      </c>
      <c r="F147" s="66" t="s">
        <v>5</v>
      </c>
      <c r="G147" s="42" t="s">
        <v>211</v>
      </c>
      <c r="H147" s="43" t="s">
        <v>6</v>
      </c>
      <c r="I147" s="65" t="s">
        <v>85</v>
      </c>
      <c r="J147" s="43" t="s">
        <v>101</v>
      </c>
      <c r="K147" s="78" t="s">
        <v>85</v>
      </c>
    </row>
    <row r="148" spans="1:11" s="49" customFormat="1" x14ac:dyDescent="0.25">
      <c r="A148" s="142"/>
      <c r="B148" s="114"/>
      <c r="C148" s="117"/>
      <c r="D148" s="120"/>
      <c r="E148" s="133"/>
      <c r="F148" s="135" t="s">
        <v>7</v>
      </c>
      <c r="G148" s="138">
        <v>7660561</v>
      </c>
      <c r="H148" s="45" t="s">
        <v>8</v>
      </c>
      <c r="I148" s="46" t="s">
        <v>85</v>
      </c>
      <c r="J148" s="45" t="s">
        <v>100</v>
      </c>
      <c r="K148" s="70" t="s">
        <v>85</v>
      </c>
    </row>
    <row r="149" spans="1:11" s="64" customFormat="1" ht="136.5" customHeight="1" x14ac:dyDescent="0.25">
      <c r="A149" s="142"/>
      <c r="B149" s="114"/>
      <c r="C149" s="117"/>
      <c r="D149" s="120"/>
      <c r="E149" s="133"/>
      <c r="F149" s="136"/>
      <c r="G149" s="139"/>
      <c r="H149" s="67" t="s">
        <v>9</v>
      </c>
      <c r="I149" s="69" t="s">
        <v>85</v>
      </c>
      <c r="J149" s="68" t="s">
        <v>10</v>
      </c>
      <c r="K149" s="79" t="s">
        <v>210</v>
      </c>
    </row>
    <row r="150" spans="1:11" s="49" customFormat="1" ht="29.25" customHeight="1" x14ac:dyDescent="0.25">
      <c r="A150" s="142"/>
      <c r="B150" s="114"/>
      <c r="C150" s="117"/>
      <c r="D150" s="120"/>
      <c r="E150" s="133"/>
      <c r="F150" s="136"/>
      <c r="G150" s="139"/>
      <c r="H150" s="45" t="s">
        <v>11</v>
      </c>
      <c r="I150" s="46" t="s">
        <v>85</v>
      </c>
      <c r="J150" s="45" t="s">
        <v>96</v>
      </c>
      <c r="K150" s="57" t="s">
        <v>85</v>
      </c>
    </row>
    <row r="151" spans="1:11" s="61" customFormat="1" ht="15.75" thickBot="1" x14ac:dyDescent="0.3">
      <c r="A151" s="143"/>
      <c r="B151" s="130"/>
      <c r="C151" s="131"/>
      <c r="D151" s="132"/>
      <c r="E151" s="134"/>
      <c r="F151" s="137"/>
      <c r="G151" s="140"/>
      <c r="H151" s="45" t="s">
        <v>12</v>
      </c>
      <c r="I151" s="70" t="s">
        <v>85</v>
      </c>
      <c r="J151" s="45"/>
      <c r="K151" s="70"/>
    </row>
    <row r="152" spans="1:11" s="49" customFormat="1" ht="82.5" customHeight="1" x14ac:dyDescent="0.25">
      <c r="A152" s="141" t="s">
        <v>141</v>
      </c>
      <c r="B152" s="113">
        <f>+C152*D152</f>
        <v>140</v>
      </c>
      <c r="C152" s="116">
        <v>140</v>
      </c>
      <c r="D152" s="119">
        <v>1</v>
      </c>
      <c r="E152" s="122" t="s">
        <v>94</v>
      </c>
      <c r="F152" s="66" t="s">
        <v>5</v>
      </c>
      <c r="G152" s="42" t="s">
        <v>109</v>
      </c>
      <c r="H152" s="43" t="s">
        <v>6</v>
      </c>
      <c r="I152" s="65" t="s">
        <v>85</v>
      </c>
      <c r="J152" s="43" t="s">
        <v>101</v>
      </c>
      <c r="K152" s="78" t="s">
        <v>85</v>
      </c>
    </row>
    <row r="153" spans="1:11" s="49" customFormat="1" x14ac:dyDescent="0.25">
      <c r="A153" s="142"/>
      <c r="B153" s="114"/>
      <c r="C153" s="117"/>
      <c r="D153" s="120"/>
      <c r="E153" s="133"/>
      <c r="F153" s="135" t="s">
        <v>7</v>
      </c>
      <c r="G153" s="138">
        <v>74859005</v>
      </c>
      <c r="H153" s="45" t="s">
        <v>8</v>
      </c>
      <c r="I153" s="46" t="s">
        <v>85</v>
      </c>
      <c r="J153" s="45" t="s">
        <v>100</v>
      </c>
      <c r="K153" s="70" t="s">
        <v>85</v>
      </c>
    </row>
    <row r="154" spans="1:11" s="64" customFormat="1" ht="104.25" customHeight="1" x14ac:dyDescent="0.25">
      <c r="A154" s="142"/>
      <c r="B154" s="114"/>
      <c r="C154" s="117"/>
      <c r="D154" s="120"/>
      <c r="E154" s="133"/>
      <c r="F154" s="136"/>
      <c r="G154" s="139"/>
      <c r="H154" s="67" t="s">
        <v>9</v>
      </c>
      <c r="I154" s="69" t="s">
        <v>85</v>
      </c>
      <c r="J154" s="68" t="s">
        <v>10</v>
      </c>
      <c r="K154" s="79" t="s">
        <v>212</v>
      </c>
    </row>
    <row r="155" spans="1:11" s="49" customFormat="1" ht="29.25" customHeight="1" x14ac:dyDescent="0.25">
      <c r="A155" s="142"/>
      <c r="B155" s="114"/>
      <c r="C155" s="117"/>
      <c r="D155" s="120"/>
      <c r="E155" s="133"/>
      <c r="F155" s="136"/>
      <c r="G155" s="139"/>
      <c r="H155" s="45" t="s">
        <v>11</v>
      </c>
      <c r="I155" s="46" t="s">
        <v>85</v>
      </c>
      <c r="J155" s="45" t="s">
        <v>96</v>
      </c>
      <c r="K155" s="57" t="s">
        <v>85</v>
      </c>
    </row>
    <row r="156" spans="1:11" s="61" customFormat="1" ht="15.75" thickBot="1" x14ac:dyDescent="0.3">
      <c r="A156" s="143"/>
      <c r="B156" s="130"/>
      <c r="C156" s="131"/>
      <c r="D156" s="132"/>
      <c r="E156" s="134"/>
      <c r="F156" s="137"/>
      <c r="G156" s="140"/>
      <c r="H156" s="45" t="s">
        <v>12</v>
      </c>
      <c r="I156" s="70" t="s">
        <v>85</v>
      </c>
      <c r="J156" s="45"/>
      <c r="K156" s="70"/>
    </row>
    <row r="157" spans="1:11" s="49" customFormat="1" ht="82.5" customHeight="1" x14ac:dyDescent="0.25">
      <c r="A157" s="141" t="s">
        <v>141</v>
      </c>
      <c r="B157" s="113">
        <f>+C157*D157</f>
        <v>96.74</v>
      </c>
      <c r="C157" s="116">
        <v>96.74</v>
      </c>
      <c r="D157" s="119">
        <v>1</v>
      </c>
      <c r="E157" s="122" t="s">
        <v>98</v>
      </c>
      <c r="F157" s="66" t="s">
        <v>5</v>
      </c>
      <c r="G157" s="42" t="s">
        <v>97</v>
      </c>
      <c r="H157" s="43" t="s">
        <v>6</v>
      </c>
      <c r="I157" s="65" t="s">
        <v>85</v>
      </c>
      <c r="J157" s="43" t="s">
        <v>101</v>
      </c>
      <c r="K157" s="78" t="s">
        <v>85</v>
      </c>
    </row>
    <row r="158" spans="1:11" s="49" customFormat="1" x14ac:dyDescent="0.25">
      <c r="A158" s="142"/>
      <c r="B158" s="114"/>
      <c r="C158" s="117"/>
      <c r="D158" s="120"/>
      <c r="E158" s="133"/>
      <c r="F158" s="135" t="s">
        <v>7</v>
      </c>
      <c r="G158" s="138">
        <v>326445</v>
      </c>
      <c r="H158" s="45" t="s">
        <v>8</v>
      </c>
      <c r="I158" s="46" t="s">
        <v>85</v>
      </c>
      <c r="J158" s="45" t="s">
        <v>100</v>
      </c>
      <c r="K158" s="70" t="s">
        <v>85</v>
      </c>
    </row>
    <row r="159" spans="1:11" s="64" customFormat="1" ht="171.75" customHeight="1" x14ac:dyDescent="0.25">
      <c r="A159" s="142"/>
      <c r="B159" s="114"/>
      <c r="C159" s="117"/>
      <c r="D159" s="120"/>
      <c r="E159" s="133"/>
      <c r="F159" s="136"/>
      <c r="G159" s="139"/>
      <c r="H159" s="67" t="s">
        <v>9</v>
      </c>
      <c r="I159" s="69" t="s">
        <v>85</v>
      </c>
      <c r="J159" s="68" t="s">
        <v>10</v>
      </c>
      <c r="K159" s="79" t="s">
        <v>213</v>
      </c>
    </row>
    <row r="160" spans="1:11" s="49" customFormat="1" ht="29.25" customHeight="1" x14ac:dyDescent="0.25">
      <c r="A160" s="142"/>
      <c r="B160" s="114"/>
      <c r="C160" s="117"/>
      <c r="D160" s="120"/>
      <c r="E160" s="133"/>
      <c r="F160" s="136"/>
      <c r="G160" s="139"/>
      <c r="H160" s="45" t="s">
        <v>11</v>
      </c>
      <c r="I160" s="46" t="s">
        <v>85</v>
      </c>
      <c r="J160" s="45" t="s">
        <v>96</v>
      </c>
      <c r="K160" s="57" t="s">
        <v>85</v>
      </c>
    </row>
    <row r="161" spans="1:11" s="61" customFormat="1" ht="15.75" thickBot="1" x14ac:dyDescent="0.3">
      <c r="A161" s="143"/>
      <c r="B161" s="130"/>
      <c r="C161" s="131"/>
      <c r="D161" s="132"/>
      <c r="E161" s="134"/>
      <c r="F161" s="137"/>
      <c r="G161" s="140"/>
      <c r="H161" s="45" t="s">
        <v>12</v>
      </c>
      <c r="I161" s="70" t="s">
        <v>85</v>
      </c>
      <c r="J161" s="45"/>
      <c r="K161" s="70"/>
    </row>
    <row r="162" spans="1:11" s="49" customFormat="1" ht="82.5" customHeight="1" x14ac:dyDescent="0.25">
      <c r="A162" s="141" t="s">
        <v>141</v>
      </c>
      <c r="B162" s="113">
        <f>+C162*D162</f>
        <v>7977.79</v>
      </c>
      <c r="C162" s="116">
        <v>7977.79</v>
      </c>
      <c r="D162" s="119">
        <v>1</v>
      </c>
      <c r="E162" s="122" t="s">
        <v>98</v>
      </c>
      <c r="F162" s="66" t="s">
        <v>5</v>
      </c>
      <c r="G162" s="42" t="s">
        <v>97</v>
      </c>
      <c r="H162" s="43" t="s">
        <v>6</v>
      </c>
      <c r="I162" s="65" t="s">
        <v>85</v>
      </c>
      <c r="J162" s="43" t="s">
        <v>101</v>
      </c>
      <c r="K162" s="78" t="s">
        <v>85</v>
      </c>
    </row>
    <row r="163" spans="1:11" s="49" customFormat="1" x14ac:dyDescent="0.25">
      <c r="A163" s="142"/>
      <c r="B163" s="114"/>
      <c r="C163" s="117"/>
      <c r="D163" s="120"/>
      <c r="E163" s="133"/>
      <c r="F163" s="135" t="s">
        <v>7</v>
      </c>
      <c r="G163" s="138">
        <v>326445</v>
      </c>
      <c r="H163" s="45" t="s">
        <v>8</v>
      </c>
      <c r="I163" s="46" t="s">
        <v>85</v>
      </c>
      <c r="J163" s="45" t="s">
        <v>100</v>
      </c>
      <c r="K163" s="70" t="s">
        <v>85</v>
      </c>
    </row>
    <row r="164" spans="1:11" s="64" customFormat="1" ht="123" customHeight="1" x14ac:dyDescent="0.25">
      <c r="A164" s="142"/>
      <c r="B164" s="114"/>
      <c r="C164" s="117"/>
      <c r="D164" s="120"/>
      <c r="E164" s="133"/>
      <c r="F164" s="136"/>
      <c r="G164" s="139"/>
      <c r="H164" s="67" t="s">
        <v>9</v>
      </c>
      <c r="I164" s="69" t="s">
        <v>85</v>
      </c>
      <c r="J164" s="68" t="s">
        <v>10</v>
      </c>
      <c r="K164" s="79" t="s">
        <v>214</v>
      </c>
    </row>
    <row r="165" spans="1:11" s="49" customFormat="1" ht="29.25" customHeight="1" x14ac:dyDescent="0.25">
      <c r="A165" s="142"/>
      <c r="B165" s="114"/>
      <c r="C165" s="117"/>
      <c r="D165" s="120"/>
      <c r="E165" s="133"/>
      <c r="F165" s="136"/>
      <c r="G165" s="139"/>
      <c r="H165" s="45" t="s">
        <v>11</v>
      </c>
      <c r="I165" s="46" t="s">
        <v>85</v>
      </c>
      <c r="J165" s="45" t="s">
        <v>96</v>
      </c>
      <c r="K165" s="57" t="s">
        <v>85</v>
      </c>
    </row>
    <row r="166" spans="1:11" s="61" customFormat="1" ht="15.75" thickBot="1" x14ac:dyDescent="0.3">
      <c r="A166" s="143"/>
      <c r="B166" s="130"/>
      <c r="C166" s="131"/>
      <c r="D166" s="132"/>
      <c r="E166" s="134"/>
      <c r="F166" s="137"/>
      <c r="G166" s="140"/>
      <c r="H166" s="45" t="s">
        <v>12</v>
      </c>
      <c r="I166" s="70" t="s">
        <v>85</v>
      </c>
      <c r="J166" s="45"/>
      <c r="K166" s="70"/>
    </row>
    <row r="167" spans="1:11" s="49" customFormat="1" ht="82.5" customHeight="1" x14ac:dyDescent="0.25">
      <c r="A167" s="141" t="s">
        <v>141</v>
      </c>
      <c r="B167" s="113">
        <f>+C167*D167</f>
        <v>1235.4000000000001</v>
      </c>
      <c r="C167" s="116">
        <v>1235.4000000000001</v>
      </c>
      <c r="D167" s="119">
        <v>1</v>
      </c>
      <c r="E167" s="122" t="s">
        <v>98</v>
      </c>
      <c r="F167" s="66" t="s">
        <v>5</v>
      </c>
      <c r="G167" s="42" t="s">
        <v>97</v>
      </c>
      <c r="H167" s="43" t="s">
        <v>6</v>
      </c>
      <c r="I167" s="65" t="s">
        <v>85</v>
      </c>
      <c r="J167" s="43" t="s">
        <v>101</v>
      </c>
      <c r="K167" s="78" t="s">
        <v>85</v>
      </c>
    </row>
    <row r="168" spans="1:11" s="49" customFormat="1" x14ac:dyDescent="0.25">
      <c r="A168" s="142"/>
      <c r="B168" s="114"/>
      <c r="C168" s="117"/>
      <c r="D168" s="120"/>
      <c r="E168" s="133"/>
      <c r="F168" s="135" t="s">
        <v>7</v>
      </c>
      <c r="G168" s="138">
        <v>326445</v>
      </c>
      <c r="H168" s="45" t="s">
        <v>8</v>
      </c>
      <c r="I168" s="46" t="s">
        <v>85</v>
      </c>
      <c r="J168" s="45" t="s">
        <v>100</v>
      </c>
      <c r="K168" s="70" t="s">
        <v>85</v>
      </c>
    </row>
    <row r="169" spans="1:11" s="64" customFormat="1" ht="169.5" customHeight="1" x14ac:dyDescent="0.25">
      <c r="A169" s="142"/>
      <c r="B169" s="114"/>
      <c r="C169" s="117"/>
      <c r="D169" s="120"/>
      <c r="E169" s="133"/>
      <c r="F169" s="136"/>
      <c r="G169" s="139"/>
      <c r="H169" s="67" t="s">
        <v>9</v>
      </c>
      <c r="I169" s="69" t="s">
        <v>85</v>
      </c>
      <c r="J169" s="68" t="s">
        <v>10</v>
      </c>
      <c r="K169" s="79" t="s">
        <v>215</v>
      </c>
    </row>
    <row r="170" spans="1:11" s="49" customFormat="1" ht="29.25" customHeight="1" x14ac:dyDescent="0.25">
      <c r="A170" s="142"/>
      <c r="B170" s="114"/>
      <c r="C170" s="117"/>
      <c r="D170" s="120"/>
      <c r="E170" s="133"/>
      <c r="F170" s="136"/>
      <c r="G170" s="139"/>
      <c r="H170" s="45" t="s">
        <v>11</v>
      </c>
      <c r="I170" s="46" t="s">
        <v>85</v>
      </c>
      <c r="J170" s="45" t="s">
        <v>96</v>
      </c>
      <c r="K170" s="57" t="s">
        <v>85</v>
      </c>
    </row>
    <row r="171" spans="1:11" s="61" customFormat="1" ht="15.75" thickBot="1" x14ac:dyDescent="0.3">
      <c r="A171" s="143"/>
      <c r="B171" s="130"/>
      <c r="C171" s="131"/>
      <c r="D171" s="132"/>
      <c r="E171" s="134"/>
      <c r="F171" s="137"/>
      <c r="G171" s="140"/>
      <c r="H171" s="45" t="s">
        <v>12</v>
      </c>
      <c r="I171" s="70" t="s">
        <v>85</v>
      </c>
      <c r="J171" s="45"/>
      <c r="K171" s="70"/>
    </row>
    <row r="172" spans="1:11" s="49" customFormat="1" ht="82.5" customHeight="1" x14ac:dyDescent="0.25">
      <c r="A172" s="141" t="s">
        <v>141</v>
      </c>
      <c r="B172" s="113">
        <f>+C172*D172</f>
        <v>150</v>
      </c>
      <c r="C172" s="116">
        <v>150</v>
      </c>
      <c r="D172" s="119">
        <v>1</v>
      </c>
      <c r="E172" s="122" t="s">
        <v>116</v>
      </c>
      <c r="F172" s="66" t="s">
        <v>5</v>
      </c>
      <c r="G172" s="42" t="s">
        <v>142</v>
      </c>
      <c r="H172" s="43" t="s">
        <v>6</v>
      </c>
      <c r="I172" s="65" t="s">
        <v>85</v>
      </c>
      <c r="J172" s="43" t="s">
        <v>101</v>
      </c>
      <c r="K172" s="78" t="s">
        <v>85</v>
      </c>
    </row>
    <row r="173" spans="1:11" s="49" customFormat="1" x14ac:dyDescent="0.25">
      <c r="A173" s="142"/>
      <c r="B173" s="114"/>
      <c r="C173" s="117"/>
      <c r="D173" s="120"/>
      <c r="E173" s="133"/>
      <c r="F173" s="135" t="s">
        <v>7</v>
      </c>
      <c r="G173" s="138">
        <v>2529416</v>
      </c>
      <c r="H173" s="45" t="s">
        <v>8</v>
      </c>
      <c r="I173" s="46" t="s">
        <v>85</v>
      </c>
      <c r="J173" s="45" t="s">
        <v>100</v>
      </c>
      <c r="K173" s="70" t="s">
        <v>85</v>
      </c>
    </row>
    <row r="174" spans="1:11" s="64" customFormat="1" ht="107.25" customHeight="1" x14ac:dyDescent="0.25">
      <c r="A174" s="142"/>
      <c r="B174" s="114"/>
      <c r="C174" s="117"/>
      <c r="D174" s="120"/>
      <c r="E174" s="133"/>
      <c r="F174" s="136"/>
      <c r="G174" s="139"/>
      <c r="H174" s="67" t="s">
        <v>9</v>
      </c>
      <c r="I174" s="69" t="s">
        <v>85</v>
      </c>
      <c r="J174" s="68" t="s">
        <v>10</v>
      </c>
      <c r="K174" s="79" t="s">
        <v>216</v>
      </c>
    </row>
    <row r="175" spans="1:11" s="49" customFormat="1" ht="29.25" customHeight="1" x14ac:dyDescent="0.25">
      <c r="A175" s="142"/>
      <c r="B175" s="114"/>
      <c r="C175" s="117"/>
      <c r="D175" s="120"/>
      <c r="E175" s="133"/>
      <c r="F175" s="136"/>
      <c r="G175" s="139"/>
      <c r="H175" s="45" t="s">
        <v>11</v>
      </c>
      <c r="I175" s="46" t="s">
        <v>85</v>
      </c>
      <c r="J175" s="45" t="s">
        <v>96</v>
      </c>
      <c r="K175" s="57" t="s">
        <v>85</v>
      </c>
    </row>
    <row r="176" spans="1:11" s="61" customFormat="1" ht="15.75" thickBot="1" x14ac:dyDescent="0.3">
      <c r="A176" s="143"/>
      <c r="B176" s="130"/>
      <c r="C176" s="131"/>
      <c r="D176" s="132"/>
      <c r="E176" s="134"/>
      <c r="F176" s="137"/>
      <c r="G176" s="140"/>
      <c r="H176" s="45" t="s">
        <v>12</v>
      </c>
      <c r="I176" s="70" t="s">
        <v>85</v>
      </c>
      <c r="J176" s="45"/>
      <c r="K176" s="70"/>
    </row>
    <row r="177" spans="1:11" s="49" customFormat="1" ht="82.5" customHeight="1" x14ac:dyDescent="0.25">
      <c r="A177" s="141" t="s">
        <v>141</v>
      </c>
      <c r="B177" s="113">
        <f>+C177*D177</f>
        <v>150</v>
      </c>
      <c r="C177" s="116">
        <v>150</v>
      </c>
      <c r="D177" s="119">
        <v>1</v>
      </c>
      <c r="E177" s="122" t="s">
        <v>116</v>
      </c>
      <c r="F177" s="66" t="s">
        <v>5</v>
      </c>
      <c r="G177" s="42" t="s">
        <v>142</v>
      </c>
      <c r="H177" s="43" t="s">
        <v>6</v>
      </c>
      <c r="I177" s="65" t="s">
        <v>85</v>
      </c>
      <c r="J177" s="43" t="s">
        <v>101</v>
      </c>
      <c r="K177" s="78" t="s">
        <v>85</v>
      </c>
    </row>
    <row r="178" spans="1:11" s="49" customFormat="1" x14ac:dyDescent="0.25">
      <c r="A178" s="142"/>
      <c r="B178" s="114"/>
      <c r="C178" s="117"/>
      <c r="D178" s="120"/>
      <c r="E178" s="133"/>
      <c r="F178" s="135" t="s">
        <v>7</v>
      </c>
      <c r="G178" s="138">
        <v>2529416</v>
      </c>
      <c r="H178" s="45" t="s">
        <v>8</v>
      </c>
      <c r="I178" s="46" t="s">
        <v>85</v>
      </c>
      <c r="J178" s="45" t="s">
        <v>100</v>
      </c>
      <c r="K178" s="70" t="s">
        <v>85</v>
      </c>
    </row>
    <row r="179" spans="1:11" s="64" customFormat="1" ht="171.75" customHeight="1" x14ac:dyDescent="0.25">
      <c r="A179" s="142"/>
      <c r="B179" s="114"/>
      <c r="C179" s="117"/>
      <c r="D179" s="120"/>
      <c r="E179" s="133"/>
      <c r="F179" s="136"/>
      <c r="G179" s="139"/>
      <c r="H179" s="67" t="s">
        <v>9</v>
      </c>
      <c r="I179" s="69" t="s">
        <v>85</v>
      </c>
      <c r="J179" s="68" t="s">
        <v>10</v>
      </c>
      <c r="K179" s="79" t="s">
        <v>217</v>
      </c>
    </row>
    <row r="180" spans="1:11" s="49" customFormat="1" ht="29.25" customHeight="1" x14ac:dyDescent="0.25">
      <c r="A180" s="142"/>
      <c r="B180" s="114"/>
      <c r="C180" s="117"/>
      <c r="D180" s="120"/>
      <c r="E180" s="133"/>
      <c r="F180" s="136"/>
      <c r="G180" s="139"/>
      <c r="H180" s="45" t="s">
        <v>11</v>
      </c>
      <c r="I180" s="46" t="s">
        <v>85</v>
      </c>
      <c r="J180" s="45" t="s">
        <v>96</v>
      </c>
      <c r="K180" s="57" t="s">
        <v>85</v>
      </c>
    </row>
    <row r="181" spans="1:11" s="61" customFormat="1" ht="15.75" thickBot="1" x14ac:dyDescent="0.3">
      <c r="A181" s="143"/>
      <c r="B181" s="130"/>
      <c r="C181" s="131"/>
      <c r="D181" s="132"/>
      <c r="E181" s="134"/>
      <c r="F181" s="137"/>
      <c r="G181" s="140"/>
      <c r="H181" s="45" t="s">
        <v>12</v>
      </c>
      <c r="I181" s="70" t="s">
        <v>85</v>
      </c>
      <c r="J181" s="45"/>
      <c r="K181" s="70"/>
    </row>
    <row r="182" spans="1:11" s="49" customFormat="1" ht="82.5" customHeight="1" x14ac:dyDescent="0.25">
      <c r="A182" s="141" t="s">
        <v>141</v>
      </c>
      <c r="B182" s="113">
        <f>+C182*D182</f>
        <v>629</v>
      </c>
      <c r="C182" s="116">
        <v>629</v>
      </c>
      <c r="D182" s="119">
        <v>1</v>
      </c>
      <c r="E182" s="122" t="s">
        <v>94</v>
      </c>
      <c r="F182" s="66" t="s">
        <v>5</v>
      </c>
      <c r="G182" s="42" t="s">
        <v>143</v>
      </c>
      <c r="H182" s="43" t="s">
        <v>6</v>
      </c>
      <c r="I182" s="65" t="s">
        <v>85</v>
      </c>
      <c r="J182" s="43" t="s">
        <v>101</v>
      </c>
      <c r="K182" s="78" t="s">
        <v>85</v>
      </c>
    </row>
    <row r="183" spans="1:11" s="49" customFormat="1" x14ac:dyDescent="0.25">
      <c r="A183" s="142"/>
      <c r="B183" s="114"/>
      <c r="C183" s="117"/>
      <c r="D183" s="120"/>
      <c r="E183" s="133"/>
      <c r="F183" s="135" t="s">
        <v>7</v>
      </c>
      <c r="G183" s="138">
        <v>5498104</v>
      </c>
      <c r="H183" s="45" t="s">
        <v>8</v>
      </c>
      <c r="I183" s="46" t="s">
        <v>85</v>
      </c>
      <c r="J183" s="45" t="s">
        <v>100</v>
      </c>
      <c r="K183" s="70" t="s">
        <v>85</v>
      </c>
    </row>
    <row r="184" spans="1:11" s="64" customFormat="1" ht="184.5" customHeight="1" x14ac:dyDescent="0.25">
      <c r="A184" s="142"/>
      <c r="B184" s="114"/>
      <c r="C184" s="117"/>
      <c r="D184" s="120"/>
      <c r="E184" s="133"/>
      <c r="F184" s="136"/>
      <c r="G184" s="139"/>
      <c r="H184" s="67" t="s">
        <v>9</v>
      </c>
      <c r="I184" s="69" t="s">
        <v>85</v>
      </c>
      <c r="J184" s="68" t="s">
        <v>10</v>
      </c>
      <c r="K184" s="79" t="s">
        <v>218</v>
      </c>
    </row>
    <row r="185" spans="1:11" s="49" customFormat="1" ht="29.25" customHeight="1" x14ac:dyDescent="0.25">
      <c r="A185" s="142"/>
      <c r="B185" s="114"/>
      <c r="C185" s="117"/>
      <c r="D185" s="120"/>
      <c r="E185" s="133"/>
      <c r="F185" s="136"/>
      <c r="G185" s="139"/>
      <c r="H185" s="45" t="s">
        <v>11</v>
      </c>
      <c r="I185" s="46" t="s">
        <v>85</v>
      </c>
      <c r="J185" s="45" t="s">
        <v>96</v>
      </c>
      <c r="K185" s="57" t="s">
        <v>85</v>
      </c>
    </row>
    <row r="186" spans="1:11" s="61" customFormat="1" ht="15.75" thickBot="1" x14ac:dyDescent="0.3">
      <c r="A186" s="143"/>
      <c r="B186" s="130"/>
      <c r="C186" s="131"/>
      <c r="D186" s="132"/>
      <c r="E186" s="134"/>
      <c r="F186" s="137"/>
      <c r="G186" s="140"/>
      <c r="H186" s="45" t="s">
        <v>12</v>
      </c>
      <c r="I186" s="70" t="s">
        <v>85</v>
      </c>
      <c r="J186" s="45"/>
      <c r="K186" s="70"/>
    </row>
    <row r="187" spans="1:11" s="49" customFormat="1" ht="82.5" customHeight="1" x14ac:dyDescent="0.25">
      <c r="A187" s="141" t="s">
        <v>141</v>
      </c>
      <c r="B187" s="113">
        <f>+C187*D187</f>
        <v>159</v>
      </c>
      <c r="C187" s="116">
        <v>159</v>
      </c>
      <c r="D187" s="119">
        <v>1</v>
      </c>
      <c r="E187" s="122" t="s">
        <v>94</v>
      </c>
      <c r="F187" s="66" t="s">
        <v>5</v>
      </c>
      <c r="G187" s="42" t="s">
        <v>99</v>
      </c>
      <c r="H187" s="43" t="s">
        <v>6</v>
      </c>
      <c r="I187" s="65" t="s">
        <v>85</v>
      </c>
      <c r="J187" s="43" t="s">
        <v>101</v>
      </c>
      <c r="K187" s="78" t="s">
        <v>85</v>
      </c>
    </row>
    <row r="188" spans="1:11" s="49" customFormat="1" x14ac:dyDescent="0.25">
      <c r="A188" s="142"/>
      <c r="B188" s="114"/>
      <c r="C188" s="117"/>
      <c r="D188" s="120"/>
      <c r="E188" s="133"/>
      <c r="F188" s="135" t="s">
        <v>7</v>
      </c>
      <c r="G188" s="138">
        <v>9929290</v>
      </c>
      <c r="H188" s="45" t="s">
        <v>8</v>
      </c>
      <c r="I188" s="46" t="s">
        <v>85</v>
      </c>
      <c r="J188" s="45" t="s">
        <v>100</v>
      </c>
      <c r="K188" s="70" t="s">
        <v>85</v>
      </c>
    </row>
    <row r="189" spans="1:11" s="64" customFormat="1" ht="160.5" customHeight="1" x14ac:dyDescent="0.25">
      <c r="A189" s="142"/>
      <c r="B189" s="114"/>
      <c r="C189" s="117"/>
      <c r="D189" s="120"/>
      <c r="E189" s="133"/>
      <c r="F189" s="136"/>
      <c r="G189" s="139"/>
      <c r="H189" s="67" t="s">
        <v>9</v>
      </c>
      <c r="I189" s="69" t="s">
        <v>85</v>
      </c>
      <c r="J189" s="68" t="s">
        <v>10</v>
      </c>
      <c r="K189" s="79" t="s">
        <v>219</v>
      </c>
    </row>
    <row r="190" spans="1:11" s="49" customFormat="1" ht="29.25" customHeight="1" x14ac:dyDescent="0.25">
      <c r="A190" s="142"/>
      <c r="B190" s="114"/>
      <c r="C190" s="117"/>
      <c r="D190" s="120"/>
      <c r="E190" s="133"/>
      <c r="F190" s="136"/>
      <c r="G190" s="139"/>
      <c r="H190" s="45" t="s">
        <v>11</v>
      </c>
      <c r="I190" s="46" t="s">
        <v>85</v>
      </c>
      <c r="J190" s="45" t="s">
        <v>96</v>
      </c>
      <c r="K190" s="57" t="s">
        <v>85</v>
      </c>
    </row>
    <row r="191" spans="1:11" s="61" customFormat="1" ht="15.75" thickBot="1" x14ac:dyDescent="0.3">
      <c r="A191" s="143"/>
      <c r="B191" s="130"/>
      <c r="C191" s="131"/>
      <c r="D191" s="132"/>
      <c r="E191" s="134"/>
      <c r="F191" s="137"/>
      <c r="G191" s="140"/>
      <c r="H191" s="45" t="s">
        <v>12</v>
      </c>
      <c r="I191" s="70" t="s">
        <v>85</v>
      </c>
      <c r="J191" s="45"/>
      <c r="K191" s="70"/>
    </row>
    <row r="192" spans="1:11" s="49" customFormat="1" ht="82.5" customHeight="1" x14ac:dyDescent="0.25">
      <c r="A192" s="141" t="s">
        <v>141</v>
      </c>
      <c r="B192" s="113">
        <f>+C192*D192</f>
        <v>169.66</v>
      </c>
      <c r="C192" s="116">
        <v>169.66</v>
      </c>
      <c r="D192" s="119">
        <v>1</v>
      </c>
      <c r="E192" s="122" t="s">
        <v>94</v>
      </c>
      <c r="F192" s="66" t="s">
        <v>5</v>
      </c>
      <c r="G192" s="42" t="s">
        <v>99</v>
      </c>
      <c r="H192" s="43" t="s">
        <v>6</v>
      </c>
      <c r="I192" s="65" t="s">
        <v>85</v>
      </c>
      <c r="J192" s="43" t="s">
        <v>101</v>
      </c>
      <c r="K192" s="78" t="s">
        <v>85</v>
      </c>
    </row>
    <row r="193" spans="1:11" s="49" customFormat="1" x14ac:dyDescent="0.25">
      <c r="A193" s="142"/>
      <c r="B193" s="114"/>
      <c r="C193" s="117"/>
      <c r="D193" s="120"/>
      <c r="E193" s="133"/>
      <c r="F193" s="135" t="s">
        <v>7</v>
      </c>
      <c r="G193" s="138">
        <v>9929290</v>
      </c>
      <c r="H193" s="45" t="s">
        <v>8</v>
      </c>
      <c r="I193" s="46" t="s">
        <v>85</v>
      </c>
      <c r="J193" s="45" t="s">
        <v>100</v>
      </c>
      <c r="K193" s="70" t="s">
        <v>85</v>
      </c>
    </row>
    <row r="194" spans="1:11" s="64" customFormat="1" ht="171" customHeight="1" x14ac:dyDescent="0.25">
      <c r="A194" s="142"/>
      <c r="B194" s="114"/>
      <c r="C194" s="117"/>
      <c r="D194" s="120"/>
      <c r="E194" s="133"/>
      <c r="F194" s="136"/>
      <c r="G194" s="139"/>
      <c r="H194" s="67" t="s">
        <v>9</v>
      </c>
      <c r="I194" s="69" t="s">
        <v>85</v>
      </c>
      <c r="J194" s="68" t="s">
        <v>10</v>
      </c>
      <c r="K194" s="79" t="s">
        <v>220</v>
      </c>
    </row>
    <row r="195" spans="1:11" s="49" customFormat="1" ht="29.25" customHeight="1" x14ac:dyDescent="0.25">
      <c r="A195" s="142"/>
      <c r="B195" s="114"/>
      <c r="C195" s="117"/>
      <c r="D195" s="120"/>
      <c r="E195" s="133"/>
      <c r="F195" s="136"/>
      <c r="G195" s="139"/>
      <c r="H195" s="45" t="s">
        <v>11</v>
      </c>
      <c r="I195" s="46" t="s">
        <v>85</v>
      </c>
      <c r="J195" s="45" t="s">
        <v>96</v>
      </c>
      <c r="K195" s="57" t="s">
        <v>85</v>
      </c>
    </row>
    <row r="196" spans="1:11" s="61" customFormat="1" ht="15.75" thickBot="1" x14ac:dyDescent="0.3">
      <c r="A196" s="143"/>
      <c r="B196" s="130"/>
      <c r="C196" s="131"/>
      <c r="D196" s="132"/>
      <c r="E196" s="134"/>
      <c r="F196" s="137"/>
      <c r="G196" s="140"/>
      <c r="H196" s="45" t="s">
        <v>12</v>
      </c>
      <c r="I196" s="70" t="s">
        <v>85</v>
      </c>
      <c r="J196" s="45"/>
      <c r="K196" s="70"/>
    </row>
    <row r="197" spans="1:11" s="49" customFormat="1" ht="82.5" customHeight="1" x14ac:dyDescent="0.25">
      <c r="A197" s="141" t="s">
        <v>141</v>
      </c>
      <c r="B197" s="113">
        <f>+C197*D197</f>
        <v>111.08</v>
      </c>
      <c r="C197" s="116">
        <v>111.08</v>
      </c>
      <c r="D197" s="119">
        <v>1</v>
      </c>
      <c r="E197" s="122" t="s">
        <v>94</v>
      </c>
      <c r="F197" s="66" t="s">
        <v>5</v>
      </c>
      <c r="G197" s="42" t="s">
        <v>99</v>
      </c>
      <c r="H197" s="43" t="s">
        <v>6</v>
      </c>
      <c r="I197" s="65" t="s">
        <v>85</v>
      </c>
      <c r="J197" s="43" t="s">
        <v>101</v>
      </c>
      <c r="K197" s="78" t="s">
        <v>85</v>
      </c>
    </row>
    <row r="198" spans="1:11" s="49" customFormat="1" x14ac:dyDescent="0.25">
      <c r="A198" s="142"/>
      <c r="B198" s="114"/>
      <c r="C198" s="117"/>
      <c r="D198" s="120"/>
      <c r="E198" s="133"/>
      <c r="F198" s="135" t="s">
        <v>7</v>
      </c>
      <c r="G198" s="138">
        <v>9929290</v>
      </c>
      <c r="H198" s="45" t="s">
        <v>8</v>
      </c>
      <c r="I198" s="46" t="s">
        <v>85</v>
      </c>
      <c r="J198" s="45" t="s">
        <v>100</v>
      </c>
      <c r="K198" s="70" t="s">
        <v>85</v>
      </c>
    </row>
    <row r="199" spans="1:11" s="64" customFormat="1" ht="171.75" customHeight="1" x14ac:dyDescent="0.25">
      <c r="A199" s="142"/>
      <c r="B199" s="114"/>
      <c r="C199" s="117"/>
      <c r="D199" s="120"/>
      <c r="E199" s="133"/>
      <c r="F199" s="136"/>
      <c r="G199" s="139"/>
      <c r="H199" s="67" t="s">
        <v>9</v>
      </c>
      <c r="I199" s="69" t="s">
        <v>85</v>
      </c>
      <c r="J199" s="68" t="s">
        <v>10</v>
      </c>
      <c r="K199" s="79" t="s">
        <v>221</v>
      </c>
    </row>
    <row r="200" spans="1:11" s="49" customFormat="1" ht="29.25" customHeight="1" x14ac:dyDescent="0.25">
      <c r="A200" s="142"/>
      <c r="B200" s="114"/>
      <c r="C200" s="117"/>
      <c r="D200" s="120"/>
      <c r="E200" s="133"/>
      <c r="F200" s="136"/>
      <c r="G200" s="139"/>
      <c r="H200" s="45" t="s">
        <v>11</v>
      </c>
      <c r="I200" s="46" t="s">
        <v>85</v>
      </c>
      <c r="J200" s="45" t="s">
        <v>96</v>
      </c>
      <c r="K200" s="57" t="s">
        <v>85</v>
      </c>
    </row>
    <row r="201" spans="1:11" s="61" customFormat="1" ht="15.75" thickBot="1" x14ac:dyDescent="0.3">
      <c r="A201" s="143"/>
      <c r="B201" s="130"/>
      <c r="C201" s="131"/>
      <c r="D201" s="132"/>
      <c r="E201" s="134"/>
      <c r="F201" s="137"/>
      <c r="G201" s="140"/>
      <c r="H201" s="45" t="s">
        <v>12</v>
      </c>
      <c r="I201" s="70" t="s">
        <v>85</v>
      </c>
      <c r="J201" s="45"/>
      <c r="K201" s="70"/>
    </row>
    <row r="202" spans="1:11" s="49" customFormat="1" ht="82.5" customHeight="1" x14ac:dyDescent="0.25">
      <c r="A202" s="141" t="s">
        <v>141</v>
      </c>
      <c r="B202" s="113">
        <f>+C202*D202</f>
        <v>2485.92</v>
      </c>
      <c r="C202" s="116">
        <v>2485.92</v>
      </c>
      <c r="D202" s="119">
        <v>1</v>
      </c>
      <c r="E202" s="122" t="s">
        <v>94</v>
      </c>
      <c r="F202" s="66" t="s">
        <v>5</v>
      </c>
      <c r="G202" s="42" t="s">
        <v>99</v>
      </c>
      <c r="H202" s="43" t="s">
        <v>6</v>
      </c>
      <c r="I202" s="65" t="s">
        <v>85</v>
      </c>
      <c r="J202" s="43" t="s">
        <v>101</v>
      </c>
      <c r="K202" s="78" t="s">
        <v>85</v>
      </c>
    </row>
    <row r="203" spans="1:11" s="49" customFormat="1" x14ac:dyDescent="0.25">
      <c r="A203" s="142"/>
      <c r="B203" s="114"/>
      <c r="C203" s="117"/>
      <c r="D203" s="120"/>
      <c r="E203" s="133"/>
      <c r="F203" s="135" t="s">
        <v>7</v>
      </c>
      <c r="G203" s="138">
        <v>9929290</v>
      </c>
      <c r="H203" s="45" t="s">
        <v>8</v>
      </c>
      <c r="I203" s="46" t="s">
        <v>85</v>
      </c>
      <c r="J203" s="45" t="s">
        <v>100</v>
      </c>
      <c r="K203" s="70" t="s">
        <v>85</v>
      </c>
    </row>
    <row r="204" spans="1:11" s="64" customFormat="1" ht="171.75" customHeight="1" x14ac:dyDescent="0.25">
      <c r="A204" s="142"/>
      <c r="B204" s="114"/>
      <c r="C204" s="117"/>
      <c r="D204" s="120"/>
      <c r="E204" s="133"/>
      <c r="F204" s="136"/>
      <c r="G204" s="139"/>
      <c r="H204" s="67" t="s">
        <v>9</v>
      </c>
      <c r="I204" s="69" t="s">
        <v>85</v>
      </c>
      <c r="J204" s="68" t="s">
        <v>10</v>
      </c>
      <c r="K204" s="79" t="s">
        <v>223</v>
      </c>
    </row>
    <row r="205" spans="1:11" s="49" customFormat="1" ht="29.25" customHeight="1" x14ac:dyDescent="0.25">
      <c r="A205" s="142"/>
      <c r="B205" s="114"/>
      <c r="C205" s="117"/>
      <c r="D205" s="120"/>
      <c r="E205" s="133"/>
      <c r="F205" s="136"/>
      <c r="G205" s="139"/>
      <c r="H205" s="45" t="s">
        <v>11</v>
      </c>
      <c r="I205" s="46" t="s">
        <v>85</v>
      </c>
      <c r="J205" s="45" t="s">
        <v>96</v>
      </c>
      <c r="K205" s="57" t="s">
        <v>85</v>
      </c>
    </row>
    <row r="206" spans="1:11" s="61" customFormat="1" ht="15.75" thickBot="1" x14ac:dyDescent="0.3">
      <c r="A206" s="143"/>
      <c r="B206" s="130"/>
      <c r="C206" s="131"/>
      <c r="D206" s="132"/>
      <c r="E206" s="134"/>
      <c r="F206" s="137"/>
      <c r="G206" s="140"/>
      <c r="H206" s="45" t="s">
        <v>12</v>
      </c>
      <c r="I206" s="70" t="s">
        <v>85</v>
      </c>
      <c r="J206" s="45"/>
      <c r="K206" s="70"/>
    </row>
    <row r="207" spans="1:11" s="49" customFormat="1" ht="60" customHeight="1" x14ac:dyDescent="0.25">
      <c r="A207" s="141" t="s">
        <v>141</v>
      </c>
      <c r="B207" s="113">
        <f>+C207*D207</f>
        <v>12000</v>
      </c>
      <c r="C207" s="116">
        <v>12000</v>
      </c>
      <c r="D207" s="119">
        <v>1</v>
      </c>
      <c r="E207" s="122" t="s">
        <v>146</v>
      </c>
      <c r="F207" s="66" t="s">
        <v>5</v>
      </c>
      <c r="G207" s="42" t="s">
        <v>147</v>
      </c>
      <c r="H207" s="43" t="s">
        <v>6</v>
      </c>
      <c r="I207" s="65" t="s">
        <v>85</v>
      </c>
      <c r="J207" s="43" t="s">
        <v>101</v>
      </c>
      <c r="K207" s="78" t="s">
        <v>148</v>
      </c>
    </row>
    <row r="208" spans="1:11" s="49" customFormat="1" x14ac:dyDescent="0.25">
      <c r="A208" s="142"/>
      <c r="B208" s="114"/>
      <c r="C208" s="117"/>
      <c r="D208" s="120"/>
      <c r="E208" s="133"/>
      <c r="F208" s="135" t="s">
        <v>7</v>
      </c>
      <c r="G208" s="138">
        <v>61567019</v>
      </c>
      <c r="H208" s="45" t="s">
        <v>8</v>
      </c>
      <c r="I208" s="46" t="s">
        <v>85</v>
      </c>
      <c r="J208" s="45" t="s">
        <v>100</v>
      </c>
      <c r="K208" s="70" t="s">
        <v>149</v>
      </c>
    </row>
    <row r="209" spans="1:11" s="64" customFormat="1" ht="230.25" customHeight="1" x14ac:dyDescent="0.25">
      <c r="A209" s="142"/>
      <c r="B209" s="114"/>
      <c r="C209" s="117"/>
      <c r="D209" s="120"/>
      <c r="E209" s="133"/>
      <c r="F209" s="136"/>
      <c r="G209" s="139"/>
      <c r="H209" s="67" t="s">
        <v>9</v>
      </c>
      <c r="I209" s="69" t="s">
        <v>85</v>
      </c>
      <c r="J209" s="68" t="s">
        <v>10</v>
      </c>
      <c r="K209" s="79" t="s">
        <v>222</v>
      </c>
    </row>
    <row r="210" spans="1:11" s="49" customFormat="1" ht="29.25" customHeight="1" x14ac:dyDescent="0.25">
      <c r="A210" s="142"/>
      <c r="B210" s="114"/>
      <c r="C210" s="117"/>
      <c r="D210" s="120"/>
      <c r="E210" s="133"/>
      <c r="F210" s="136"/>
      <c r="G210" s="139"/>
      <c r="H210" s="45" t="s">
        <v>11</v>
      </c>
      <c r="I210" s="46" t="s">
        <v>85</v>
      </c>
      <c r="J210" s="45" t="s">
        <v>96</v>
      </c>
      <c r="K210" s="57">
        <v>43832</v>
      </c>
    </row>
    <row r="211" spans="1:11" s="61" customFormat="1" ht="15.75" thickBot="1" x14ac:dyDescent="0.3">
      <c r="A211" s="143"/>
      <c r="B211" s="130"/>
      <c r="C211" s="131"/>
      <c r="D211" s="132"/>
      <c r="E211" s="134"/>
      <c r="F211" s="137"/>
      <c r="G211" s="140"/>
      <c r="H211" s="45" t="s">
        <v>12</v>
      </c>
      <c r="I211" s="70" t="s">
        <v>85</v>
      </c>
      <c r="J211" s="45"/>
      <c r="K211" s="70"/>
    </row>
    <row r="212" spans="1:11" s="49" customFormat="1" ht="82.5" customHeight="1" x14ac:dyDescent="0.25">
      <c r="A212" s="141" t="s">
        <v>141</v>
      </c>
      <c r="B212" s="113">
        <f>+C212*D212</f>
        <v>12000</v>
      </c>
      <c r="C212" s="116">
        <v>12000</v>
      </c>
      <c r="D212" s="119">
        <v>1</v>
      </c>
      <c r="E212" s="122" t="s">
        <v>146</v>
      </c>
      <c r="F212" s="66" t="s">
        <v>5</v>
      </c>
      <c r="G212" s="42" t="s">
        <v>151</v>
      </c>
      <c r="H212" s="43" t="s">
        <v>6</v>
      </c>
      <c r="I212" s="65" t="s">
        <v>85</v>
      </c>
      <c r="J212" s="43" t="s">
        <v>101</v>
      </c>
      <c r="K212" s="78" t="s">
        <v>150</v>
      </c>
    </row>
    <row r="213" spans="1:11" s="49" customFormat="1" x14ac:dyDescent="0.25">
      <c r="A213" s="142"/>
      <c r="B213" s="114"/>
      <c r="C213" s="117"/>
      <c r="D213" s="120"/>
      <c r="E213" s="133"/>
      <c r="F213" s="135" t="s">
        <v>7</v>
      </c>
      <c r="G213" s="138">
        <v>18039057</v>
      </c>
      <c r="H213" s="45" t="s">
        <v>8</v>
      </c>
      <c r="I213" s="46" t="s">
        <v>85</v>
      </c>
      <c r="J213" s="45" t="s">
        <v>100</v>
      </c>
      <c r="K213" s="70" t="s">
        <v>149</v>
      </c>
    </row>
    <row r="214" spans="1:11" s="64" customFormat="1" ht="234" customHeight="1" x14ac:dyDescent="0.25">
      <c r="A214" s="142"/>
      <c r="B214" s="114"/>
      <c r="C214" s="117"/>
      <c r="D214" s="120"/>
      <c r="E214" s="133"/>
      <c r="F214" s="136"/>
      <c r="G214" s="139"/>
      <c r="H214" s="67" t="s">
        <v>9</v>
      </c>
      <c r="I214" s="69" t="s">
        <v>85</v>
      </c>
      <c r="J214" s="68" t="s">
        <v>10</v>
      </c>
      <c r="K214" s="79" t="s">
        <v>224</v>
      </c>
    </row>
    <row r="215" spans="1:11" s="49" customFormat="1" ht="29.25" customHeight="1" x14ac:dyDescent="0.25">
      <c r="A215" s="142"/>
      <c r="B215" s="114"/>
      <c r="C215" s="117"/>
      <c r="D215" s="120"/>
      <c r="E215" s="133"/>
      <c r="F215" s="136"/>
      <c r="G215" s="139"/>
      <c r="H215" s="45" t="s">
        <v>11</v>
      </c>
      <c r="I215" s="46" t="s">
        <v>85</v>
      </c>
      <c r="J215" s="45" t="s">
        <v>96</v>
      </c>
      <c r="K215" s="57">
        <v>43832</v>
      </c>
    </row>
    <row r="216" spans="1:11" s="61" customFormat="1" ht="15.75" thickBot="1" x14ac:dyDescent="0.3">
      <c r="A216" s="143"/>
      <c r="B216" s="130"/>
      <c r="C216" s="131"/>
      <c r="D216" s="132"/>
      <c r="E216" s="134"/>
      <c r="F216" s="137"/>
      <c r="G216" s="140"/>
      <c r="H216" s="45" t="s">
        <v>12</v>
      </c>
      <c r="I216" s="70" t="s">
        <v>85</v>
      </c>
      <c r="J216" s="45"/>
      <c r="K216" s="70"/>
    </row>
    <row r="217" spans="1:11" s="49" customFormat="1" ht="82.5" customHeight="1" x14ac:dyDescent="0.25">
      <c r="A217" s="141" t="s">
        <v>141</v>
      </c>
      <c r="B217" s="113">
        <f>+C217*D217</f>
        <v>12000</v>
      </c>
      <c r="C217" s="116">
        <v>12000</v>
      </c>
      <c r="D217" s="119">
        <v>1</v>
      </c>
      <c r="E217" s="122" t="s">
        <v>146</v>
      </c>
      <c r="F217" s="66" t="s">
        <v>5</v>
      </c>
      <c r="G217" s="42" t="s">
        <v>86</v>
      </c>
      <c r="H217" s="43" t="s">
        <v>6</v>
      </c>
      <c r="I217" s="65" t="s">
        <v>85</v>
      </c>
      <c r="J217" s="43" t="s">
        <v>101</v>
      </c>
      <c r="K217" s="78" t="s">
        <v>152</v>
      </c>
    </row>
    <row r="218" spans="1:11" s="49" customFormat="1" x14ac:dyDescent="0.25">
      <c r="A218" s="142"/>
      <c r="B218" s="114"/>
      <c r="C218" s="117"/>
      <c r="D218" s="120"/>
      <c r="E218" s="133"/>
      <c r="F218" s="135" t="s">
        <v>7</v>
      </c>
      <c r="G218" s="138">
        <v>23221852</v>
      </c>
      <c r="H218" s="45" t="s">
        <v>8</v>
      </c>
      <c r="I218" s="46" t="s">
        <v>85</v>
      </c>
      <c r="J218" s="45" t="s">
        <v>100</v>
      </c>
      <c r="K218" s="70" t="s">
        <v>149</v>
      </c>
    </row>
    <row r="219" spans="1:11" s="64" customFormat="1" ht="217.5" customHeight="1" x14ac:dyDescent="0.25">
      <c r="A219" s="142"/>
      <c r="B219" s="114"/>
      <c r="C219" s="117"/>
      <c r="D219" s="120"/>
      <c r="E219" s="133"/>
      <c r="F219" s="136"/>
      <c r="G219" s="139"/>
      <c r="H219" s="67" t="s">
        <v>9</v>
      </c>
      <c r="I219" s="69" t="s">
        <v>85</v>
      </c>
      <c r="J219" s="68" t="s">
        <v>10</v>
      </c>
      <c r="K219" s="79" t="s">
        <v>225</v>
      </c>
    </row>
    <row r="220" spans="1:11" s="49" customFormat="1" ht="29.25" customHeight="1" x14ac:dyDescent="0.25">
      <c r="A220" s="142"/>
      <c r="B220" s="114"/>
      <c r="C220" s="117"/>
      <c r="D220" s="120"/>
      <c r="E220" s="133"/>
      <c r="F220" s="136"/>
      <c r="G220" s="139"/>
      <c r="H220" s="45" t="s">
        <v>11</v>
      </c>
      <c r="I220" s="46" t="s">
        <v>85</v>
      </c>
      <c r="J220" s="45" t="s">
        <v>96</v>
      </c>
      <c r="K220" s="57">
        <v>43832</v>
      </c>
    </row>
    <row r="221" spans="1:11" s="61" customFormat="1" ht="15.75" thickBot="1" x14ac:dyDescent="0.3">
      <c r="A221" s="143"/>
      <c r="B221" s="130"/>
      <c r="C221" s="131"/>
      <c r="D221" s="132"/>
      <c r="E221" s="134"/>
      <c r="F221" s="137"/>
      <c r="G221" s="140"/>
      <c r="H221" s="45" t="s">
        <v>12</v>
      </c>
      <c r="I221" s="70" t="s">
        <v>85</v>
      </c>
      <c r="J221" s="45"/>
      <c r="K221" s="70"/>
    </row>
    <row r="222" spans="1:11" s="49" customFormat="1" ht="82.5" customHeight="1" x14ac:dyDescent="0.25">
      <c r="A222" s="141" t="s">
        <v>141</v>
      </c>
      <c r="B222" s="113">
        <f>+C222*D222</f>
        <v>12000</v>
      </c>
      <c r="C222" s="116">
        <v>12000</v>
      </c>
      <c r="D222" s="119">
        <v>1</v>
      </c>
      <c r="E222" s="122" t="s">
        <v>146</v>
      </c>
      <c r="F222" s="66" t="s">
        <v>5</v>
      </c>
      <c r="G222" s="42" t="s">
        <v>87</v>
      </c>
      <c r="H222" s="43" t="s">
        <v>6</v>
      </c>
      <c r="I222" s="65" t="s">
        <v>85</v>
      </c>
      <c r="J222" s="43" t="s">
        <v>101</v>
      </c>
      <c r="K222" s="78" t="s">
        <v>153</v>
      </c>
    </row>
    <row r="223" spans="1:11" s="49" customFormat="1" x14ac:dyDescent="0.25">
      <c r="A223" s="142"/>
      <c r="B223" s="114"/>
      <c r="C223" s="117"/>
      <c r="D223" s="120"/>
      <c r="E223" s="133"/>
      <c r="F223" s="135" t="s">
        <v>7</v>
      </c>
      <c r="G223" s="138">
        <v>77223292</v>
      </c>
      <c r="H223" s="45" t="s">
        <v>8</v>
      </c>
      <c r="I223" s="46" t="s">
        <v>85</v>
      </c>
      <c r="J223" s="45" t="s">
        <v>100</v>
      </c>
      <c r="K223" s="70" t="s">
        <v>149</v>
      </c>
    </row>
    <row r="224" spans="1:11" s="64" customFormat="1" ht="224.25" customHeight="1" x14ac:dyDescent="0.25">
      <c r="A224" s="142"/>
      <c r="B224" s="114"/>
      <c r="C224" s="117"/>
      <c r="D224" s="120"/>
      <c r="E224" s="133"/>
      <c r="F224" s="136"/>
      <c r="G224" s="139"/>
      <c r="H224" s="67" t="s">
        <v>9</v>
      </c>
      <c r="I224" s="69" t="s">
        <v>85</v>
      </c>
      <c r="J224" s="68" t="s">
        <v>10</v>
      </c>
      <c r="K224" s="79" t="s">
        <v>226</v>
      </c>
    </row>
    <row r="225" spans="1:11" s="49" customFormat="1" ht="29.25" customHeight="1" x14ac:dyDescent="0.25">
      <c r="A225" s="142"/>
      <c r="B225" s="114"/>
      <c r="C225" s="117"/>
      <c r="D225" s="120"/>
      <c r="E225" s="133"/>
      <c r="F225" s="136"/>
      <c r="G225" s="139"/>
      <c r="H225" s="45" t="s">
        <v>11</v>
      </c>
      <c r="I225" s="46" t="s">
        <v>85</v>
      </c>
      <c r="J225" s="45" t="s">
        <v>96</v>
      </c>
      <c r="K225" s="57">
        <v>43832</v>
      </c>
    </row>
    <row r="226" spans="1:11" s="61" customFormat="1" ht="15.75" thickBot="1" x14ac:dyDescent="0.3">
      <c r="A226" s="143"/>
      <c r="B226" s="130"/>
      <c r="C226" s="131"/>
      <c r="D226" s="132"/>
      <c r="E226" s="134"/>
      <c r="F226" s="137"/>
      <c r="G226" s="140"/>
      <c r="H226" s="45" t="s">
        <v>12</v>
      </c>
      <c r="I226" s="70" t="s">
        <v>85</v>
      </c>
      <c r="J226" s="45"/>
      <c r="K226" s="70"/>
    </row>
    <row r="227" spans="1:11" s="49" customFormat="1" ht="82.5" customHeight="1" x14ac:dyDescent="0.25">
      <c r="A227" s="141" t="s">
        <v>141</v>
      </c>
      <c r="B227" s="113">
        <f>+C227*D227</f>
        <v>12000</v>
      </c>
      <c r="C227" s="116">
        <v>12000</v>
      </c>
      <c r="D227" s="119">
        <v>1</v>
      </c>
      <c r="E227" s="122" t="s">
        <v>146</v>
      </c>
      <c r="F227" s="66" t="s">
        <v>5</v>
      </c>
      <c r="G227" s="42" t="s">
        <v>155</v>
      </c>
      <c r="H227" s="43" t="s">
        <v>6</v>
      </c>
      <c r="I227" s="65" t="s">
        <v>85</v>
      </c>
      <c r="J227" s="43" t="s">
        <v>101</v>
      </c>
      <c r="K227" s="78" t="s">
        <v>154</v>
      </c>
    </row>
    <row r="228" spans="1:11" s="49" customFormat="1" x14ac:dyDescent="0.25">
      <c r="A228" s="142"/>
      <c r="B228" s="114"/>
      <c r="C228" s="117"/>
      <c r="D228" s="120"/>
      <c r="E228" s="133"/>
      <c r="F228" s="135" t="s">
        <v>7</v>
      </c>
      <c r="G228" s="138">
        <v>5732875</v>
      </c>
      <c r="H228" s="45" t="s">
        <v>8</v>
      </c>
      <c r="I228" s="46" t="s">
        <v>85</v>
      </c>
      <c r="J228" s="45" t="s">
        <v>100</v>
      </c>
      <c r="K228" s="70" t="s">
        <v>149</v>
      </c>
    </row>
    <row r="229" spans="1:11" s="64" customFormat="1" ht="190.5" customHeight="1" x14ac:dyDescent="0.25">
      <c r="A229" s="142"/>
      <c r="B229" s="114"/>
      <c r="C229" s="117"/>
      <c r="D229" s="120"/>
      <c r="E229" s="133"/>
      <c r="F229" s="136"/>
      <c r="G229" s="139"/>
      <c r="H229" s="67" t="s">
        <v>9</v>
      </c>
      <c r="I229" s="69" t="s">
        <v>85</v>
      </c>
      <c r="J229" s="68" t="s">
        <v>10</v>
      </c>
      <c r="K229" s="79" t="s">
        <v>227</v>
      </c>
    </row>
    <row r="230" spans="1:11" s="49" customFormat="1" ht="29.25" customHeight="1" x14ac:dyDescent="0.25">
      <c r="A230" s="142"/>
      <c r="B230" s="114"/>
      <c r="C230" s="117"/>
      <c r="D230" s="120"/>
      <c r="E230" s="133"/>
      <c r="F230" s="136"/>
      <c r="G230" s="139"/>
      <c r="H230" s="45" t="s">
        <v>11</v>
      </c>
      <c r="I230" s="46" t="s">
        <v>85</v>
      </c>
      <c r="J230" s="45" t="s">
        <v>96</v>
      </c>
      <c r="K230" s="57">
        <v>43832</v>
      </c>
    </row>
    <row r="231" spans="1:11" s="61" customFormat="1" ht="15.75" thickBot="1" x14ac:dyDescent="0.3">
      <c r="A231" s="143"/>
      <c r="B231" s="130"/>
      <c r="C231" s="131"/>
      <c r="D231" s="132"/>
      <c r="E231" s="134"/>
      <c r="F231" s="137"/>
      <c r="G231" s="140"/>
      <c r="H231" s="45" t="s">
        <v>12</v>
      </c>
      <c r="I231" s="70" t="s">
        <v>85</v>
      </c>
      <c r="J231" s="45"/>
      <c r="K231" s="70"/>
    </row>
    <row r="232" spans="1:11" s="49" customFormat="1" ht="82.5" customHeight="1" x14ac:dyDescent="0.25">
      <c r="A232" s="141" t="s">
        <v>141</v>
      </c>
      <c r="B232" s="113">
        <f>+C232*D232</f>
        <v>12000</v>
      </c>
      <c r="C232" s="116">
        <v>12000</v>
      </c>
      <c r="D232" s="119">
        <v>1</v>
      </c>
      <c r="E232" s="122" t="s">
        <v>146</v>
      </c>
      <c r="F232" s="66" t="s">
        <v>5</v>
      </c>
      <c r="G232" s="42" t="s">
        <v>157</v>
      </c>
      <c r="H232" s="43" t="s">
        <v>6</v>
      </c>
      <c r="I232" s="65" t="s">
        <v>85</v>
      </c>
      <c r="J232" s="43" t="s">
        <v>101</v>
      </c>
      <c r="K232" s="78" t="s">
        <v>156</v>
      </c>
    </row>
    <row r="233" spans="1:11" s="49" customFormat="1" x14ac:dyDescent="0.25">
      <c r="A233" s="142"/>
      <c r="B233" s="114"/>
      <c r="C233" s="117"/>
      <c r="D233" s="120"/>
      <c r="E233" s="133"/>
      <c r="F233" s="135" t="s">
        <v>7</v>
      </c>
      <c r="G233" s="138">
        <v>61506133</v>
      </c>
      <c r="H233" s="45" t="s">
        <v>8</v>
      </c>
      <c r="I233" s="46" t="s">
        <v>85</v>
      </c>
      <c r="J233" s="45" t="s">
        <v>100</v>
      </c>
      <c r="K233" s="70" t="s">
        <v>149</v>
      </c>
    </row>
    <row r="234" spans="1:11" s="64" customFormat="1" ht="187.5" customHeight="1" x14ac:dyDescent="0.25">
      <c r="A234" s="142"/>
      <c r="B234" s="114"/>
      <c r="C234" s="117"/>
      <c r="D234" s="120"/>
      <c r="E234" s="133"/>
      <c r="F234" s="136"/>
      <c r="G234" s="139"/>
      <c r="H234" s="67" t="s">
        <v>9</v>
      </c>
      <c r="I234" s="69" t="s">
        <v>85</v>
      </c>
      <c r="J234" s="68" t="s">
        <v>10</v>
      </c>
      <c r="K234" s="79" t="s">
        <v>228</v>
      </c>
    </row>
    <row r="235" spans="1:11" s="49" customFormat="1" ht="29.25" customHeight="1" x14ac:dyDescent="0.25">
      <c r="A235" s="142"/>
      <c r="B235" s="114"/>
      <c r="C235" s="117"/>
      <c r="D235" s="120"/>
      <c r="E235" s="133"/>
      <c r="F235" s="136"/>
      <c r="G235" s="139"/>
      <c r="H235" s="45" t="s">
        <v>11</v>
      </c>
      <c r="I235" s="46" t="s">
        <v>85</v>
      </c>
      <c r="J235" s="45" t="s">
        <v>96</v>
      </c>
      <c r="K235" s="57">
        <v>43832</v>
      </c>
    </row>
    <row r="236" spans="1:11" s="61" customFormat="1" ht="15.75" thickBot="1" x14ac:dyDescent="0.3">
      <c r="A236" s="143"/>
      <c r="B236" s="130"/>
      <c r="C236" s="131"/>
      <c r="D236" s="132"/>
      <c r="E236" s="134"/>
      <c r="F236" s="137"/>
      <c r="G236" s="140"/>
      <c r="H236" s="45" t="s">
        <v>12</v>
      </c>
      <c r="I236" s="70" t="s">
        <v>85</v>
      </c>
      <c r="J236" s="45"/>
      <c r="K236" s="70"/>
    </row>
    <row r="237" spans="1:11" s="49" customFormat="1" ht="82.5" customHeight="1" x14ac:dyDescent="0.25">
      <c r="A237" s="141" t="s">
        <v>141</v>
      </c>
      <c r="B237" s="113">
        <f>+C237*D237</f>
        <v>12000</v>
      </c>
      <c r="C237" s="116">
        <v>12000</v>
      </c>
      <c r="D237" s="119">
        <v>1</v>
      </c>
      <c r="E237" s="122" t="s">
        <v>146</v>
      </c>
      <c r="F237" s="66" t="s">
        <v>5</v>
      </c>
      <c r="G237" s="42" t="s">
        <v>88</v>
      </c>
      <c r="H237" s="43" t="s">
        <v>6</v>
      </c>
      <c r="I237" s="65" t="s">
        <v>85</v>
      </c>
      <c r="J237" s="43" t="s">
        <v>101</v>
      </c>
      <c r="K237" s="78" t="s">
        <v>150</v>
      </c>
    </row>
    <row r="238" spans="1:11" s="49" customFormat="1" x14ac:dyDescent="0.25">
      <c r="A238" s="142"/>
      <c r="B238" s="114"/>
      <c r="C238" s="117"/>
      <c r="D238" s="120"/>
      <c r="E238" s="133"/>
      <c r="F238" s="135" t="s">
        <v>7</v>
      </c>
      <c r="G238" s="138">
        <v>72472480</v>
      </c>
      <c r="H238" s="45" t="s">
        <v>8</v>
      </c>
      <c r="I238" s="46" t="s">
        <v>85</v>
      </c>
      <c r="J238" s="45" t="s">
        <v>100</v>
      </c>
      <c r="K238" s="70" t="s">
        <v>149</v>
      </c>
    </row>
    <row r="239" spans="1:11" s="64" customFormat="1" ht="191.25" customHeight="1" x14ac:dyDescent="0.25">
      <c r="A239" s="142"/>
      <c r="B239" s="114"/>
      <c r="C239" s="117"/>
      <c r="D239" s="120"/>
      <c r="E239" s="133"/>
      <c r="F239" s="136"/>
      <c r="G239" s="139"/>
      <c r="H239" s="67" t="s">
        <v>9</v>
      </c>
      <c r="I239" s="69" t="s">
        <v>85</v>
      </c>
      <c r="J239" s="68" t="s">
        <v>10</v>
      </c>
      <c r="K239" s="79" t="s">
        <v>229</v>
      </c>
    </row>
    <row r="240" spans="1:11" s="49" customFormat="1" x14ac:dyDescent="0.25">
      <c r="A240" s="142"/>
      <c r="B240" s="114"/>
      <c r="C240" s="117"/>
      <c r="D240" s="120"/>
      <c r="E240" s="133"/>
      <c r="F240" s="136"/>
      <c r="G240" s="139"/>
      <c r="H240" s="45" t="s">
        <v>11</v>
      </c>
      <c r="I240" s="46" t="s">
        <v>85</v>
      </c>
      <c r="J240" s="45" t="s">
        <v>96</v>
      </c>
      <c r="K240" s="57">
        <v>43832</v>
      </c>
    </row>
    <row r="241" spans="1:11" s="61" customFormat="1" x14ac:dyDescent="0.25">
      <c r="A241" s="143"/>
      <c r="B241" s="130"/>
      <c r="C241" s="131"/>
      <c r="D241" s="132"/>
      <c r="E241" s="134"/>
      <c r="F241" s="137"/>
      <c r="G241" s="140"/>
      <c r="H241" s="45" t="s">
        <v>12</v>
      </c>
      <c r="I241" s="70" t="s">
        <v>85</v>
      </c>
      <c r="J241" s="45"/>
      <c r="K241" s="70"/>
    </row>
    <row r="242" spans="1:11" ht="42.75" customHeight="1" thickBot="1" x14ac:dyDescent="0.3">
      <c r="A242" s="80" t="s">
        <v>102</v>
      </c>
      <c r="B242" s="77">
        <f>+B237+B232+B222+B217+B212+B207+B202+B197+B192+B187+B182+B177+B172+B167+B162+B157+B152+B147+B142+B137+B132+B127+B122+B117+B112+B107+B102+B97+B92+B87+B82+B77+B72+B67+B62+B57+B52+B47+B42+B37+B32+B27+B22+B17+B12</f>
        <v>514536.27</v>
      </c>
      <c r="C242" s="71"/>
      <c r="D242" s="71"/>
      <c r="E242" s="71"/>
      <c r="F242" s="71"/>
      <c r="G242" s="71"/>
      <c r="H242" s="71"/>
      <c r="I242" s="71"/>
      <c r="J242" s="71"/>
      <c r="K242" s="71"/>
    </row>
    <row r="243" spans="1:11" x14ac:dyDescent="0.25">
      <c r="A243" s="59"/>
      <c r="B243" s="50"/>
      <c r="C243" s="81"/>
      <c r="D243" s="49"/>
      <c r="E243" s="49"/>
      <c r="F243" s="50"/>
      <c r="G243" s="49"/>
      <c r="H243" s="49"/>
      <c r="I243" s="49"/>
      <c r="J243" s="49"/>
      <c r="K243" s="60"/>
    </row>
    <row r="244" spans="1:11" x14ac:dyDescent="0.25">
      <c r="A244" s="59"/>
      <c r="B244" s="50"/>
      <c r="C244" s="81"/>
      <c r="D244" s="49"/>
      <c r="E244" s="49"/>
      <c r="F244" s="50"/>
      <c r="G244" s="49"/>
      <c r="H244" s="49"/>
      <c r="I244" s="49"/>
      <c r="J244" s="49"/>
      <c r="K244" s="60"/>
    </row>
    <row r="245" spans="1:11" x14ac:dyDescent="0.25">
      <c r="A245" s="59"/>
      <c r="B245" s="50"/>
      <c r="C245" s="81"/>
      <c r="D245" s="49"/>
      <c r="E245" s="49"/>
      <c r="F245" s="50"/>
      <c r="G245" s="49"/>
      <c r="H245" s="49"/>
      <c r="I245" s="49"/>
      <c r="J245" s="49"/>
      <c r="K245" s="60"/>
    </row>
    <row r="246" spans="1:11" x14ac:dyDescent="0.25">
      <c r="A246" s="59"/>
      <c r="B246" s="50"/>
      <c r="C246" s="81"/>
      <c r="D246" s="49"/>
      <c r="E246" s="49"/>
      <c r="F246" s="50"/>
      <c r="G246" s="49"/>
      <c r="H246" s="49"/>
      <c r="I246" s="49"/>
      <c r="J246" s="49"/>
      <c r="K246" s="60"/>
    </row>
    <row r="247" spans="1:11" x14ac:dyDescent="0.25">
      <c r="A247" s="59"/>
      <c r="B247" s="50"/>
      <c r="C247" s="81"/>
      <c r="D247" s="49"/>
      <c r="E247" s="49"/>
      <c r="F247" s="50"/>
      <c r="G247" s="49"/>
      <c r="H247" s="49"/>
      <c r="I247" s="49"/>
      <c r="J247" s="49"/>
      <c r="K247" s="60"/>
    </row>
    <row r="248" spans="1:11" x14ac:dyDescent="0.25">
      <c r="A248" s="59"/>
      <c r="B248" s="50"/>
      <c r="C248" s="81"/>
      <c r="D248" s="49"/>
      <c r="E248" s="49"/>
      <c r="F248" s="50"/>
      <c r="G248" s="49"/>
      <c r="H248" s="49"/>
      <c r="I248" s="49"/>
      <c r="J248" s="49"/>
      <c r="K248" s="60"/>
    </row>
    <row r="249" spans="1:11" x14ac:dyDescent="0.25">
      <c r="A249" s="59"/>
      <c r="B249" s="50"/>
      <c r="C249" s="81"/>
      <c r="D249" s="49"/>
      <c r="E249" s="49"/>
      <c r="F249" s="50"/>
      <c r="G249" s="49"/>
      <c r="H249" s="49"/>
      <c r="I249" s="49"/>
      <c r="J249" s="49"/>
      <c r="K249" s="60"/>
    </row>
    <row r="250" spans="1:11" x14ac:dyDescent="0.25">
      <c r="A250" s="59"/>
      <c r="B250" s="50"/>
      <c r="C250" s="81"/>
      <c r="D250" s="49"/>
      <c r="E250" s="49"/>
      <c r="F250" s="50"/>
      <c r="G250" s="49"/>
      <c r="H250" s="49"/>
      <c r="I250" s="49"/>
      <c r="J250" s="49"/>
      <c r="K250" s="60"/>
    </row>
    <row r="251" spans="1:11" x14ac:dyDescent="0.25">
      <c r="A251" s="59"/>
      <c r="B251" s="50"/>
      <c r="C251" s="81"/>
      <c r="D251" s="49"/>
      <c r="E251" s="49"/>
      <c r="F251" s="50"/>
      <c r="G251" s="49"/>
      <c r="H251" s="49"/>
      <c r="I251" s="49"/>
      <c r="J251" s="49"/>
      <c r="K251" s="60"/>
    </row>
    <row r="252" spans="1:11" x14ac:dyDescent="0.25">
      <c r="A252" s="59"/>
      <c r="B252" s="50"/>
      <c r="C252" s="81"/>
      <c r="D252" s="49"/>
      <c r="E252" s="49"/>
      <c r="F252" s="50"/>
      <c r="G252" s="49"/>
      <c r="H252" s="49"/>
      <c r="I252" s="49"/>
      <c r="J252" s="49"/>
      <c r="K252" s="60"/>
    </row>
    <row r="253" spans="1:11" ht="23.25" x14ac:dyDescent="0.35">
      <c r="A253" s="59"/>
      <c r="B253" s="82"/>
      <c r="C253" s="83"/>
      <c r="D253" s="49"/>
      <c r="E253" s="49"/>
      <c r="F253" s="84"/>
      <c r="G253" s="49"/>
      <c r="H253" s="49"/>
      <c r="I253" s="49"/>
      <c r="J253" s="49"/>
      <c r="K253" s="60"/>
    </row>
    <row r="254" spans="1:11" s="62" customFormat="1" ht="18.75" x14ac:dyDescent="0.3">
      <c r="A254" s="73" t="s">
        <v>47</v>
      </c>
      <c r="B254" s="74" t="s">
        <v>118</v>
      </c>
      <c r="C254" s="74"/>
      <c r="D254" s="74"/>
      <c r="E254" s="74"/>
      <c r="F254" s="74"/>
      <c r="G254" s="74" t="s">
        <v>46</v>
      </c>
      <c r="H254" s="75"/>
      <c r="I254" s="75"/>
      <c r="J254" s="75"/>
      <c r="K254" s="76"/>
    </row>
    <row r="255" spans="1:11" s="62" customFormat="1" ht="18.75" x14ac:dyDescent="0.3">
      <c r="A255" s="85"/>
      <c r="B255" s="86" t="s">
        <v>117</v>
      </c>
      <c r="C255" s="86"/>
      <c r="D255" s="86"/>
      <c r="E255" s="86"/>
      <c r="F255" s="86"/>
      <c r="G255" s="86"/>
      <c r="H255" s="87"/>
      <c r="I255" s="87"/>
      <c r="J255" s="87"/>
      <c r="K255" s="88"/>
    </row>
  </sheetData>
  <mergeCells count="335">
    <mergeCell ref="D212:D216"/>
    <mergeCell ref="E212:E216"/>
    <mergeCell ref="F213:F216"/>
    <mergeCell ref="C192:C196"/>
    <mergeCell ref="D192:D196"/>
    <mergeCell ref="E192:E196"/>
    <mergeCell ref="G208:G211"/>
    <mergeCell ref="G213:G216"/>
    <mergeCell ref="F193:F196"/>
    <mergeCell ref="G193:G196"/>
    <mergeCell ref="A57:A61"/>
    <mergeCell ref="B57:B61"/>
    <mergeCell ref="C57:C61"/>
    <mergeCell ref="D57:D61"/>
    <mergeCell ref="E57:E61"/>
    <mergeCell ref="A182:A186"/>
    <mergeCell ref="B182:B186"/>
    <mergeCell ref="C182:C186"/>
    <mergeCell ref="D182:D186"/>
    <mergeCell ref="E182:E186"/>
    <mergeCell ref="D177:D181"/>
    <mergeCell ref="E177:E181"/>
    <mergeCell ref="G183:G186"/>
    <mergeCell ref="A187:A191"/>
    <mergeCell ref="B187:B191"/>
    <mergeCell ref="C187:C191"/>
    <mergeCell ref="A207:A211"/>
    <mergeCell ref="B207:B211"/>
    <mergeCell ref="C207:C211"/>
    <mergeCell ref="D207:D211"/>
    <mergeCell ref="E207:E211"/>
    <mergeCell ref="F208:F211"/>
    <mergeCell ref="A197:A201"/>
    <mergeCell ref="B197:B201"/>
    <mergeCell ref="C197:C201"/>
    <mergeCell ref="D197:D201"/>
    <mergeCell ref="E197:E201"/>
    <mergeCell ref="F198:F201"/>
    <mergeCell ref="G198:G201"/>
    <mergeCell ref="D187:D191"/>
    <mergeCell ref="E187:E191"/>
    <mergeCell ref="F188:F191"/>
    <mergeCell ref="G188:G191"/>
    <mergeCell ref="A192:A196"/>
    <mergeCell ref="B192:B196"/>
    <mergeCell ref="A212:A216"/>
    <mergeCell ref="A227:A231"/>
    <mergeCell ref="B227:B231"/>
    <mergeCell ref="C227:C231"/>
    <mergeCell ref="D227:D231"/>
    <mergeCell ref="E227:E231"/>
    <mergeCell ref="F228:F231"/>
    <mergeCell ref="G228:G231"/>
    <mergeCell ref="G218:G221"/>
    <mergeCell ref="A222:A226"/>
    <mergeCell ref="B222:B226"/>
    <mergeCell ref="C222:C226"/>
    <mergeCell ref="D222:D226"/>
    <mergeCell ref="E222:E226"/>
    <mergeCell ref="F223:F226"/>
    <mergeCell ref="G223:G226"/>
    <mergeCell ref="A217:A221"/>
    <mergeCell ref="B217:B221"/>
    <mergeCell ref="C217:C221"/>
    <mergeCell ref="D217:D221"/>
    <mergeCell ref="E217:E221"/>
    <mergeCell ref="F218:F221"/>
    <mergeCell ref="B212:B216"/>
    <mergeCell ref="C212:C216"/>
    <mergeCell ref="G43:G46"/>
    <mergeCell ref="A37:A41"/>
    <mergeCell ref="B37:B41"/>
    <mergeCell ref="C37:C41"/>
    <mergeCell ref="D37:D41"/>
    <mergeCell ref="E37:E41"/>
    <mergeCell ref="F38:F41"/>
    <mergeCell ref="G38:G41"/>
    <mergeCell ref="A172:A176"/>
    <mergeCell ref="B172:B176"/>
    <mergeCell ref="C172:C176"/>
    <mergeCell ref="D172:D176"/>
    <mergeCell ref="E172:E176"/>
    <mergeCell ref="F173:F176"/>
    <mergeCell ref="G173:G176"/>
    <mergeCell ref="A162:A166"/>
    <mergeCell ref="B162:B166"/>
    <mergeCell ref="C162:C166"/>
    <mergeCell ref="D162:D166"/>
    <mergeCell ref="E162:E166"/>
    <mergeCell ref="F163:F166"/>
    <mergeCell ref="G163:G166"/>
    <mergeCell ref="A167:A171"/>
    <mergeCell ref="B167:B171"/>
    <mergeCell ref="F153:F156"/>
    <mergeCell ref="G153:G156"/>
    <mergeCell ref="G168:G171"/>
    <mergeCell ref="G88:G91"/>
    <mergeCell ref="A27:A31"/>
    <mergeCell ref="B27:B31"/>
    <mergeCell ref="C27:C31"/>
    <mergeCell ref="D27:D31"/>
    <mergeCell ref="E27:E31"/>
    <mergeCell ref="F28:F31"/>
    <mergeCell ref="G28:G31"/>
    <mergeCell ref="A32:A36"/>
    <mergeCell ref="B32:B36"/>
    <mergeCell ref="C32:C36"/>
    <mergeCell ref="D32:D36"/>
    <mergeCell ref="E32:E36"/>
    <mergeCell ref="F33:F36"/>
    <mergeCell ref="G33:G36"/>
    <mergeCell ref="A42:A46"/>
    <mergeCell ref="B42:B46"/>
    <mergeCell ref="C42:C46"/>
    <mergeCell ref="D42:D46"/>
    <mergeCell ref="E42:E46"/>
    <mergeCell ref="F43:F46"/>
    <mergeCell ref="A62:A66"/>
    <mergeCell ref="B62:B66"/>
    <mergeCell ref="C62:C66"/>
    <mergeCell ref="D62:D66"/>
    <mergeCell ref="E62:E66"/>
    <mergeCell ref="A152:A156"/>
    <mergeCell ref="B152:B156"/>
    <mergeCell ref="C152:C156"/>
    <mergeCell ref="D152:D156"/>
    <mergeCell ref="E152:E156"/>
    <mergeCell ref="A232:A236"/>
    <mergeCell ref="B232:B236"/>
    <mergeCell ref="C232:C236"/>
    <mergeCell ref="D232:D236"/>
    <mergeCell ref="E232:E236"/>
    <mergeCell ref="F233:F236"/>
    <mergeCell ref="G233:G236"/>
    <mergeCell ref="A237:A241"/>
    <mergeCell ref="B237:B241"/>
    <mergeCell ref="C237:C241"/>
    <mergeCell ref="D237:D241"/>
    <mergeCell ref="E237:E241"/>
    <mergeCell ref="F238:F241"/>
    <mergeCell ref="G238:G241"/>
    <mergeCell ref="A47:A51"/>
    <mergeCell ref="B47:B51"/>
    <mergeCell ref="C47:C51"/>
    <mergeCell ref="D47:D51"/>
    <mergeCell ref="E47:E51"/>
    <mergeCell ref="F48:F51"/>
    <mergeCell ref="G48:G51"/>
    <mergeCell ref="A52:A56"/>
    <mergeCell ref="B52:B56"/>
    <mergeCell ref="C52:C56"/>
    <mergeCell ref="D52:D56"/>
    <mergeCell ref="E52:E56"/>
    <mergeCell ref="F53:F56"/>
    <mergeCell ref="G53:G56"/>
    <mergeCell ref="A10:K10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5:K5"/>
    <mergeCell ref="A6:K6"/>
    <mergeCell ref="A8:K8"/>
    <mergeCell ref="A1:K1"/>
    <mergeCell ref="A2:K2"/>
    <mergeCell ref="A3:F3"/>
    <mergeCell ref="G3:K3"/>
    <mergeCell ref="A4:K4"/>
    <mergeCell ref="A7:K7"/>
    <mergeCell ref="F58:F61"/>
    <mergeCell ref="G58:G61"/>
    <mergeCell ref="A87:A91"/>
    <mergeCell ref="B87:B91"/>
    <mergeCell ref="C87:C91"/>
    <mergeCell ref="D87:D91"/>
    <mergeCell ref="E87:E91"/>
    <mergeCell ref="F88:F91"/>
    <mergeCell ref="F63:F66"/>
    <mergeCell ref="G63:G66"/>
    <mergeCell ref="A67:A71"/>
    <mergeCell ref="B67:B71"/>
    <mergeCell ref="C67:C71"/>
    <mergeCell ref="D67:D71"/>
    <mergeCell ref="E67:E71"/>
    <mergeCell ref="F68:F71"/>
    <mergeCell ref="G68:G71"/>
    <mergeCell ref="A72:A76"/>
    <mergeCell ref="B72:B76"/>
    <mergeCell ref="C72:C76"/>
    <mergeCell ref="D72:D76"/>
    <mergeCell ref="E72:E76"/>
    <mergeCell ref="F73:F76"/>
    <mergeCell ref="G73:G76"/>
    <mergeCell ref="A17:A21"/>
    <mergeCell ref="B17:B21"/>
    <mergeCell ref="C17:C21"/>
    <mergeCell ref="D17:D21"/>
    <mergeCell ref="E17:E21"/>
    <mergeCell ref="F19:F21"/>
    <mergeCell ref="G19:G21"/>
    <mergeCell ref="A22:A26"/>
    <mergeCell ref="B22:B26"/>
    <mergeCell ref="C22:C26"/>
    <mergeCell ref="D22:D26"/>
    <mergeCell ref="E22:E26"/>
    <mergeCell ref="F24:F26"/>
    <mergeCell ref="G24:G26"/>
    <mergeCell ref="A202:A206"/>
    <mergeCell ref="B202:B206"/>
    <mergeCell ref="C202:C206"/>
    <mergeCell ref="D202:D206"/>
    <mergeCell ref="E202:E206"/>
    <mergeCell ref="F203:F206"/>
    <mergeCell ref="G203:G206"/>
    <mergeCell ref="A157:A161"/>
    <mergeCell ref="B157:B161"/>
    <mergeCell ref="C157:C161"/>
    <mergeCell ref="D157:D161"/>
    <mergeCell ref="E157:E161"/>
    <mergeCell ref="F158:F161"/>
    <mergeCell ref="G158:G161"/>
    <mergeCell ref="A177:A181"/>
    <mergeCell ref="B177:B181"/>
    <mergeCell ref="C177:C181"/>
    <mergeCell ref="F178:F181"/>
    <mergeCell ref="G178:G181"/>
    <mergeCell ref="C167:C171"/>
    <mergeCell ref="D167:D171"/>
    <mergeCell ref="E167:E171"/>
    <mergeCell ref="F168:F171"/>
    <mergeCell ref="F183:F186"/>
    <mergeCell ref="A92:A96"/>
    <mergeCell ref="B92:B96"/>
    <mergeCell ref="C92:C96"/>
    <mergeCell ref="D92:D96"/>
    <mergeCell ref="E92:E96"/>
    <mergeCell ref="F93:F96"/>
    <mergeCell ref="G93:G96"/>
    <mergeCell ref="A97:A101"/>
    <mergeCell ref="B97:B101"/>
    <mergeCell ref="C97:C101"/>
    <mergeCell ref="D97:D101"/>
    <mergeCell ref="E97:E101"/>
    <mergeCell ref="F98:F101"/>
    <mergeCell ref="G98:G101"/>
    <mergeCell ref="A102:A106"/>
    <mergeCell ref="B102:B106"/>
    <mergeCell ref="C102:C106"/>
    <mergeCell ref="D102:D106"/>
    <mergeCell ref="E102:E106"/>
    <mergeCell ref="F103:F106"/>
    <mergeCell ref="G103:G106"/>
    <mergeCell ref="A107:A111"/>
    <mergeCell ref="B107:B111"/>
    <mergeCell ref="C107:C111"/>
    <mergeCell ref="D107:D111"/>
    <mergeCell ref="E107:E111"/>
    <mergeCell ref="F108:F111"/>
    <mergeCell ref="G108:G111"/>
    <mergeCell ref="A112:A116"/>
    <mergeCell ref="B112:B116"/>
    <mergeCell ref="C112:C116"/>
    <mergeCell ref="D112:D116"/>
    <mergeCell ref="E112:E116"/>
    <mergeCell ref="F113:F116"/>
    <mergeCell ref="G113:G116"/>
    <mergeCell ref="A117:A121"/>
    <mergeCell ref="B117:B121"/>
    <mergeCell ref="C117:C121"/>
    <mergeCell ref="D117:D121"/>
    <mergeCell ref="E117:E121"/>
    <mergeCell ref="F118:F121"/>
    <mergeCell ref="G118:G121"/>
    <mergeCell ref="A122:A126"/>
    <mergeCell ref="B122:B126"/>
    <mergeCell ref="C122:C126"/>
    <mergeCell ref="D122:D126"/>
    <mergeCell ref="E122:E126"/>
    <mergeCell ref="F123:F126"/>
    <mergeCell ref="G123:G126"/>
    <mergeCell ref="A127:A131"/>
    <mergeCell ref="B127:B131"/>
    <mergeCell ref="C127:C131"/>
    <mergeCell ref="D127:D131"/>
    <mergeCell ref="E127:E131"/>
    <mergeCell ref="F128:F131"/>
    <mergeCell ref="G128:G131"/>
    <mergeCell ref="A132:A136"/>
    <mergeCell ref="B132:B136"/>
    <mergeCell ref="C132:C136"/>
    <mergeCell ref="D132:D136"/>
    <mergeCell ref="E132:E136"/>
    <mergeCell ref="F133:F136"/>
    <mergeCell ref="G133:G136"/>
    <mergeCell ref="A137:A141"/>
    <mergeCell ref="B137:B141"/>
    <mergeCell ref="C137:C141"/>
    <mergeCell ref="D137:D141"/>
    <mergeCell ref="E137:E141"/>
    <mergeCell ref="F138:F141"/>
    <mergeCell ref="G138:G141"/>
    <mergeCell ref="A142:A146"/>
    <mergeCell ref="B142:B146"/>
    <mergeCell ref="C142:C146"/>
    <mergeCell ref="D142:D146"/>
    <mergeCell ref="E142:E146"/>
    <mergeCell ref="F143:F146"/>
    <mergeCell ref="G143:G146"/>
    <mergeCell ref="A147:A151"/>
    <mergeCell ref="B147:B151"/>
    <mergeCell ref="C147:C151"/>
    <mergeCell ref="D147:D151"/>
    <mergeCell ref="E147:E151"/>
    <mergeCell ref="F148:F151"/>
    <mergeCell ref="G148:G151"/>
    <mergeCell ref="A77:A81"/>
    <mergeCell ref="B77:B81"/>
    <mergeCell ref="C77:C81"/>
    <mergeCell ref="D77:D81"/>
    <mergeCell ref="E77:E81"/>
    <mergeCell ref="F78:F81"/>
    <mergeCell ref="G78:G81"/>
    <mergeCell ref="A82:A86"/>
    <mergeCell ref="B82:B86"/>
    <mergeCell ref="C82:C86"/>
    <mergeCell ref="D82:D86"/>
    <mergeCell ref="E82:E86"/>
    <mergeCell ref="F83:F86"/>
    <mergeCell ref="G83:G86"/>
  </mergeCells>
  <printOptions horizontalCentered="1"/>
  <pageMargins left="0.25" right="0.25" top="0.75" bottom="0.75" header="0.3" footer="0.3"/>
  <pageSetup scale="55" fitToWidth="0" orientation="landscape" r:id="rId1"/>
  <rowBreaks count="13" manualBreakCount="13">
    <brk id="36" max="10" man="1"/>
    <brk id="51" max="10" man="1"/>
    <brk id="83" max="10" man="1"/>
    <brk id="96" max="10" man="1"/>
    <brk id="156" max="10" man="1"/>
    <brk id="166" max="10" man="1"/>
    <brk id="176" max="10" man="1"/>
    <brk id="186" max="10" man="1"/>
    <brk id="196" max="10" man="1"/>
    <brk id="206" max="10" man="1"/>
    <brk id="216" max="10" man="1"/>
    <brk id="226" max="10" man="1"/>
    <brk id="236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56" t="s">
        <v>39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91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56" t="s">
        <v>61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91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57" t="s">
        <v>40</v>
      </c>
      <c r="B4" s="157"/>
      <c r="C4" s="157"/>
      <c r="D4" s="157"/>
      <c r="E4" s="157"/>
      <c r="F4" s="157"/>
      <c r="G4" s="157"/>
      <c r="H4" s="157"/>
      <c r="I4" s="102" t="s">
        <v>41</v>
      </c>
      <c r="J4" s="103"/>
      <c r="K4" s="103"/>
      <c r="L4" s="103"/>
      <c r="M4" s="103"/>
      <c r="N4" s="103"/>
      <c r="O4" s="103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154" t="s">
        <v>42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95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54" t="s">
        <v>48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95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54" t="s">
        <v>37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95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54" t="s">
        <v>43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95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54" t="s">
        <v>62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95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55" t="s">
        <v>63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1:23" ht="71.25" customHeight="1" thickBot="1" x14ac:dyDescent="0.3">
      <c r="A11" s="35" t="s">
        <v>68</v>
      </c>
      <c r="B11" s="36" t="s">
        <v>67</v>
      </c>
      <c r="C11" s="36" t="s">
        <v>66</v>
      </c>
      <c r="D11" s="36" t="s">
        <v>65</v>
      </c>
      <c r="E11" s="36" t="s">
        <v>29</v>
      </c>
      <c r="F11" s="36" t="s">
        <v>69</v>
      </c>
      <c r="G11" s="36" t="s">
        <v>64</v>
      </c>
      <c r="H11" s="36" t="s">
        <v>70</v>
      </c>
      <c r="I11" s="36" t="s">
        <v>71</v>
      </c>
      <c r="J11" s="36" t="s">
        <v>72</v>
      </c>
      <c r="K11" s="36" t="s">
        <v>73</v>
      </c>
      <c r="L11" s="36" t="s">
        <v>74</v>
      </c>
      <c r="M11" s="36" t="s">
        <v>75</v>
      </c>
      <c r="N11" s="36" t="s">
        <v>76</v>
      </c>
      <c r="O11" s="37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56" t="s">
        <v>39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1:15" ht="18.75" x14ac:dyDescent="0.25">
      <c r="A44" s="156" t="s">
        <v>61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5.75" x14ac:dyDescent="0.25">
      <c r="A45" s="157" t="s">
        <v>40</v>
      </c>
      <c r="B45" s="157"/>
      <c r="C45" s="157"/>
      <c r="D45" s="157"/>
      <c r="E45" s="157"/>
      <c r="F45" s="157"/>
      <c r="G45" s="157"/>
      <c r="H45" s="157"/>
      <c r="I45" s="102" t="s">
        <v>41</v>
      </c>
      <c r="J45" s="103"/>
      <c r="K45" s="103"/>
      <c r="L45" s="103"/>
      <c r="M45" s="103"/>
      <c r="N45" s="103"/>
      <c r="O45" s="104"/>
    </row>
    <row r="46" spans="1:15" ht="15.75" x14ac:dyDescent="0.25">
      <c r="A46" s="154" t="s">
        <v>42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</row>
    <row r="47" spans="1:15" ht="15.75" x14ac:dyDescent="0.25">
      <c r="A47" s="154" t="s">
        <v>48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1:15" ht="15.75" x14ac:dyDescent="0.25">
      <c r="A48" s="154" t="s">
        <v>37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</row>
    <row r="49" spans="1:15" ht="15.75" x14ac:dyDescent="0.25">
      <c r="A49" s="154" t="s">
        <v>43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ht="15.75" x14ac:dyDescent="0.25">
      <c r="A50" s="154" t="s">
        <v>62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</row>
    <row r="51" spans="1:15" ht="21" x14ac:dyDescent="0.35">
      <c r="A51" s="155" t="s">
        <v>78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</row>
    <row r="52" spans="1:15" ht="51.75" thickBot="1" x14ac:dyDescent="0.3">
      <c r="A52" s="35" t="s">
        <v>68</v>
      </c>
      <c r="B52" s="36" t="s">
        <v>67</v>
      </c>
      <c r="C52" s="36" t="s">
        <v>66</v>
      </c>
      <c r="D52" s="36" t="s">
        <v>65</v>
      </c>
      <c r="E52" s="36" t="s">
        <v>29</v>
      </c>
      <c r="F52" s="36" t="s">
        <v>69</v>
      </c>
      <c r="G52" s="36" t="s">
        <v>64</v>
      </c>
      <c r="H52" s="36" t="s">
        <v>70</v>
      </c>
      <c r="I52" s="36" t="s">
        <v>71</v>
      </c>
      <c r="J52" s="36" t="s">
        <v>72</v>
      </c>
      <c r="K52" s="36" t="s">
        <v>73</v>
      </c>
      <c r="L52" s="36" t="s">
        <v>74</v>
      </c>
      <c r="M52" s="36" t="s">
        <v>75</v>
      </c>
      <c r="N52" s="36" t="s">
        <v>76</v>
      </c>
      <c r="O52" s="37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156" t="s">
        <v>39</v>
      </c>
      <c r="B2" s="156"/>
      <c r="C2" s="156"/>
      <c r="D2" s="156"/>
      <c r="E2" s="29"/>
    </row>
    <row r="3" spans="1:5" ht="18.75" x14ac:dyDescent="0.25">
      <c r="A3" s="156" t="s">
        <v>61</v>
      </c>
      <c r="B3" s="156"/>
      <c r="C3" s="156"/>
      <c r="D3" s="156"/>
      <c r="E3" s="29"/>
    </row>
    <row r="4" spans="1:5" ht="15.75" customHeight="1" x14ac:dyDescent="0.25">
      <c r="A4" s="157" t="s">
        <v>40</v>
      </c>
      <c r="B4" s="157"/>
      <c r="C4" s="157" t="s">
        <v>41</v>
      </c>
      <c r="D4" s="157"/>
      <c r="E4" s="39"/>
    </row>
    <row r="5" spans="1:5" ht="15.75" x14ac:dyDescent="0.25">
      <c r="A5" s="154" t="s">
        <v>42</v>
      </c>
      <c r="B5" s="154"/>
      <c r="C5" s="154"/>
      <c r="D5" s="154"/>
      <c r="E5" s="28"/>
    </row>
    <row r="6" spans="1:5" ht="15.75" x14ac:dyDescent="0.25">
      <c r="A6" s="154" t="s">
        <v>48</v>
      </c>
      <c r="B6" s="154"/>
      <c r="C6" s="154"/>
      <c r="D6" s="154"/>
      <c r="E6" s="28"/>
    </row>
    <row r="7" spans="1:5" ht="15.75" x14ac:dyDescent="0.25">
      <c r="A7" s="154" t="s">
        <v>37</v>
      </c>
      <c r="B7" s="154"/>
      <c r="C7" s="154"/>
      <c r="D7" s="154"/>
      <c r="E7" s="28"/>
    </row>
    <row r="8" spans="1:5" ht="15.75" x14ac:dyDescent="0.25">
      <c r="A8" s="154" t="s">
        <v>43</v>
      </c>
      <c r="B8" s="154"/>
      <c r="C8" s="154"/>
      <c r="D8" s="154"/>
      <c r="E8" s="28"/>
    </row>
    <row r="9" spans="1:5" ht="15.75" x14ac:dyDescent="0.25">
      <c r="A9" s="154" t="s">
        <v>79</v>
      </c>
      <c r="B9" s="154"/>
      <c r="C9" s="154"/>
      <c r="D9" s="154"/>
      <c r="E9" s="28"/>
    </row>
    <row r="10" spans="1:5" ht="21" customHeight="1" x14ac:dyDescent="0.35">
      <c r="A10" s="155" t="s">
        <v>80</v>
      </c>
      <c r="B10" s="155"/>
      <c r="C10" s="155"/>
      <c r="D10" s="155"/>
    </row>
    <row r="11" spans="1:5" ht="16.5" thickBot="1" x14ac:dyDescent="0.3">
      <c r="A11" s="40" t="s">
        <v>13</v>
      </c>
      <c r="B11" s="41" t="s">
        <v>15</v>
      </c>
      <c r="C11" s="41" t="s">
        <v>16</v>
      </c>
      <c r="D11" s="41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</vt:lpstr>
      <vt:lpstr>Numeral 12 Viajes Finan.</vt:lpstr>
      <vt:lpstr>Numeral 15 Financiero</vt:lpstr>
      <vt:lpstr>'Numeral 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2020-03-31T17:07:44Z</cp:lastPrinted>
  <dcterms:created xsi:type="dcterms:W3CDTF">2017-12-05T18:01:17Z</dcterms:created>
  <dcterms:modified xsi:type="dcterms:W3CDTF">2020-04-07T03:17:58Z</dcterms:modified>
</cp:coreProperties>
</file>