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Diciembre\EDITABLE\"/>
    </mc:Choice>
  </mc:AlternateContent>
  <xr:revisionPtr revIDLastSave="0" documentId="13_ncr:1_{F17B8508-3505-4025-9284-DD520B07FD2B}" xr6:coauthVersionLast="45" xr6:coauthVersionMax="45" xr10:uidLastSave="{00000000-0000-0000-0000-000000000000}"/>
  <bookViews>
    <workbookView xWindow="-120" yWindow="-120" windowWidth="19440" windowHeight="15000" firstSheet="4" activeTab="4" xr2:uid="{00000000-000D-0000-FFFF-FFFF00000000}"/>
  </bookViews>
  <sheets>
    <sheet name="VIATICOS NAC" sheetId="1" state="hidden" r:id="rId1"/>
    <sheet name="VIATICOS EXT " sheetId="7" state="hidden" r:id="rId2"/>
    <sheet name="COMPRAS  " sheetId="3" state="hidden" r:id="rId3"/>
    <sheet name="VIATICOS EXT (2)" sheetId="6" state="hidden" r:id="rId4"/>
    <sheet name="COMPRAS" sheetId="5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5" l="1"/>
  <c r="E23" i="5" s="1"/>
  <c r="E28" i="5" s="1"/>
  <c r="E31" i="5" s="1"/>
  <c r="E35" i="5" s="1"/>
  <c r="J46" i="1"/>
  <c r="J42" i="1"/>
  <c r="J39" i="1"/>
  <c r="J30" i="1"/>
  <c r="J21" i="1"/>
  <c r="F18" i="4"/>
  <c r="J24" i="1" l="1"/>
  <c r="N42" i="6" l="1"/>
  <c r="F42" i="6"/>
  <c r="F42" i="7"/>
  <c r="N42" i="7"/>
  <c r="N18" i="7" l="1"/>
  <c r="K18" i="7"/>
  <c r="N18" i="6" l="1"/>
  <c r="K18" i="6"/>
  <c r="E23" i="3" l="1"/>
  <c r="J33" i="1"/>
</calcChain>
</file>

<file path=xl/sharedStrings.xml><?xml version="1.0" encoding="utf-8"?>
<sst xmlns="http://schemas.openxmlformats.org/spreadsheetml/2006/main" count="458" uniqueCount="242">
  <si>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</si>
  <si>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</si>
  <si>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</si>
  <si>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</si>
  <si>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</si>
  <si>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</si>
  <si>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</si>
  <si>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</si>
  <si>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</si>
  <si>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</si>
  <si>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</si>
  <si>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</si>
  <si>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</si>
  <si>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</si>
  <si>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</si>
  <si>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</si>
  <si>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</si>
  <si>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</si>
  <si>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</si>
  <si>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</si>
  <si>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</si>
  <si>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</si>
  <si>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</si>
  <si>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</si>
  <si>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</si>
  <si>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</si>
  <si>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</si>
  <si>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</si>
  <si>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</si>
  <si>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</si>
  <si>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</si>
  <si>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</si>
  <si>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</si>
  <si>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</si>
  <si>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</si>
  <si>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</si>
  <si>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</si>
  <si>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</si>
  <si>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</si>
  <si>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</si>
  <si>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</si>
  <si>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</si>
  <si>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</si>
  <si>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</si>
  <si>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</si>
  <si>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</si>
  <si>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</si>
  <si>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</si>
  <si>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</si>
  <si>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</si>
  <si>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</si>
  <si>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</si>
  <si>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</si>
  <si>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</si>
  <si>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</si>
  <si>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</si>
  <si>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</si>
  <si>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</si>
  <si>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</si>
  <si>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</si>
  <si>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</si>
  <si>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</si>
  <si>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</si>
  <si>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</si>
  <si>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</si>
  <si>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</si>
  <si>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</si>
  <si>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</si>
  <si>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</si>
  <si>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</si>
  <si>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</si>
  <si>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</si>
  <si>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</si>
  <si>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</si>
  <si>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</si>
  <si>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</si>
  <si>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</si>
  <si>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</si>
  <si>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</si>
  <si>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</si>
  <si>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</si>
  <si>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</si>
  <si>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</si>
  <si>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</si>
  <si>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--------------------------------- SIN MOVIMIENTO ---------------------------------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</si>
  <si>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</si>
  <si>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</si>
  <si>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</si>
  <si>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</si>
  <si>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</si>
  <si>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www.seprem.gob.gt</t>
    </r>
  </si>
  <si>
    <t>SEPREM</t>
  </si>
  <si>
    <t>5262006-9</t>
  </si>
  <si>
    <t>Piloto</t>
  </si>
  <si>
    <t>Subdirector Técnico III</t>
  </si>
  <si>
    <t>VIENEN</t>
  </si>
  <si>
    <r>
      <t xml:space="preserve">Horario de Atención: 7:00 a 15:00 hrs. </t>
    </r>
    <r>
      <rPr>
        <b/>
        <sz val="11"/>
        <color theme="1"/>
        <rFont val="Albertus Medium"/>
        <family val="2"/>
      </rPr>
      <t>(Reformas a las Disposiciones Presidenciales en Caso de Calamidad Pública y Órdenes para el Estricto Cumplimiento de fecha 06/08/2020</t>
    </r>
    <r>
      <rPr>
        <b/>
        <sz val="12"/>
        <color theme="1"/>
        <rFont val="Albertus Medium"/>
        <family val="2"/>
      </rPr>
      <t>.</t>
    </r>
  </si>
  <si>
    <t>Horario de Atención: 7:00 a 15:00 hrs. (Reformas a las Disposiciones Presidenciales en Caso de Calamidad Pública y Órdenes para el Estricto Cumplimiento de fecha 06/08/2020.</t>
  </si>
  <si>
    <t>José René Santos Dávila</t>
  </si>
  <si>
    <t>801217-2</t>
  </si>
  <si>
    <t>Zuly Judith Pérez Pérez</t>
  </si>
  <si>
    <t>3388498-6</t>
  </si>
  <si>
    <t>Profesional I</t>
  </si>
  <si>
    <t xml:space="preserve">Jefa del Departamento de Coordinación Estratégica Sectorial y Territorial </t>
  </si>
  <si>
    <t>3733275-9</t>
  </si>
  <si>
    <t>Profesional III</t>
  </si>
  <si>
    <t>Director de Informática</t>
  </si>
  <si>
    <t>Glenda Jessenia García Perla</t>
  </si>
  <si>
    <t>7518442-7</t>
  </si>
  <si>
    <t>Trabajador Operativo IV</t>
  </si>
  <si>
    <t>Secretaria Oficinista</t>
  </si>
  <si>
    <t>1667664-5</t>
  </si>
  <si>
    <t>Sebastián Guamuch Xiquín</t>
  </si>
  <si>
    <t>Asistente Profesional IV</t>
  </si>
  <si>
    <t>Asistente Administrativo</t>
  </si>
  <si>
    <t>Ingrid Liseth Monzón Navarro</t>
  </si>
  <si>
    <t>2666814-9</t>
  </si>
  <si>
    <r>
      <t xml:space="preserve">4a calle 7-37, zona 1 Guatemala – PBX: 2207-9400
</t>
    </r>
    <r>
      <rPr>
        <b/>
        <sz val="12"/>
        <color theme="1"/>
        <rFont val="Calibri"/>
        <family val="2"/>
        <scheme val="minor"/>
      </rPr>
      <t>www.seprem.gob.gt</t>
    </r>
  </si>
  <si>
    <t>3-033-20302-1</t>
  </si>
  <si>
    <t>BANCO DE DESARROLLO RURAL               -BANRURAL-</t>
  </si>
  <si>
    <t>FUENTE 11</t>
  </si>
  <si>
    <t>Del 30/09/2020 Al 02/10/2020</t>
  </si>
  <si>
    <t>Zacapa -Zacapa; Salamá - Baja Verapaz</t>
  </si>
  <si>
    <t>Técnico III</t>
  </si>
  <si>
    <t>Leslie Maybelli Bances</t>
  </si>
  <si>
    <t>6474265-2</t>
  </si>
  <si>
    <t>Asesor Profesional Especializado III</t>
  </si>
  <si>
    <t>Cobán - Alta Verapaz; Flores - Petén</t>
  </si>
  <si>
    <t>Mirsa Victoria Guerra Veliz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</si>
  <si>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</si>
  <si>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4027394-6</t>
  </si>
  <si>
    <t>Mes de Actualización: Diciembre 2020</t>
  </si>
  <si>
    <t>Floridalma Janeth Navas Salazar De Castillo</t>
  </si>
  <si>
    <t>7716532-2</t>
  </si>
  <si>
    <t>FR03 NO. FONDO 1; NO. ENTRADA 9; CUR DE REGULARIZACIÓN 869</t>
  </si>
  <si>
    <t xml:space="preserve">Brindar apoyo logístico y protocolo sanitario ante el COVID-19, en reuniones de     elección  de representantes de organizaciones de mujeres ante CODEDE.   Según nombramiento de comisión oficial No. 043-09-2020 de fecha 28/09/2020 y formulario de V-A No. 5126.      </t>
  </si>
  <si>
    <t>VL-5188</t>
  </si>
  <si>
    <t>Del 05/10/2020 Al 06/10/2020</t>
  </si>
  <si>
    <t>Brindar apoyo logístico y protocolo sanitario ante el COVID-19, en reuniones de  elección  de representantes de organizaciones de mujeres ante CODEDE.  Según nombramiento de comisión oficial No. 45-09-2020 de fecha 29/09/2020 y formulario de V-A No. 5147.</t>
  </si>
  <si>
    <t>VL-5138</t>
  </si>
  <si>
    <t>Brindar apoyo logístico y protocolo sanitario ante el COVID-19, en reuniones de    elección  de  representantes de organizaciones de mujeres ante CODEDE.   Según nombramiento de comisión oficial No. 051-09-2020 de fecha 28/09/2020 y formulario de V-A No. 5170.</t>
  </si>
  <si>
    <t>VL-5170</t>
  </si>
  <si>
    <t>Del   30/09/2020 al 03/10/2020</t>
  </si>
  <si>
    <t>Directora de Gestión de Políticas Públicas Para la Equidad Entre Hombres y Mujerer</t>
  </si>
  <si>
    <t xml:space="preserve">Santa Cruz del Quiché - El Quiché;  Huehuetenango  - Huehuetenango </t>
  </si>
  <si>
    <t xml:space="preserve">Brindar  apoyo logistico y protocolo sanitario ante covid-19 en  reunión    de elecciones de representantes de organizaciones de mujeres ante CODEDE.   Según nombramiento de comisión oficial No. 044-09-2020 de fecha 28/09/2020 y juego de formulario de viático No. 5149.  </t>
  </si>
  <si>
    <t>VL-5149</t>
  </si>
  <si>
    <t>Del   10/11/2020 al 13/11/2020</t>
  </si>
  <si>
    <t>Fausto Armando Espantzay Chumil</t>
  </si>
  <si>
    <t>1767009-8</t>
  </si>
  <si>
    <t>Cobán - Alta Verapaz; San Pedro Carchá -Alta Verapaz; Tactic - Alta Verapaz</t>
  </si>
  <si>
    <t>Verificar condiciones de los albergues en el departamento de Alta Verapaz.  Según nombramiento de comisión oficial No. 078-11-2020 de fecha 09/11/2020 y formulario viático anticipo No. 5203.</t>
  </si>
  <si>
    <t>VL-5203</t>
  </si>
  <si>
    <t xml:space="preserve">Puerto Barrios - Izabal;  El Estor - Izabal; Morales - Izabal;  Los Amates -Izabal </t>
  </si>
  <si>
    <t>Verificar condiciones de los albergues en el departamento de Izabal.    Según nombramiento de comisión oficial No. 076-11-2020 de fecha 09/11/2020 y formulario viático anticipo No. 5201.</t>
  </si>
  <si>
    <t>VL-5201</t>
  </si>
  <si>
    <t>Del 15/11/2020 al 21/11 2020</t>
  </si>
  <si>
    <t xml:space="preserve"> Maria Consuelo Alvarado Vasquez</t>
  </si>
  <si>
    <t>1741354-0</t>
  </si>
  <si>
    <t>Delegada Departamental de Petén</t>
  </si>
  <si>
    <t>Jefa del Departamento de Coordinación Estratégica  Sectorial y Territorial</t>
  </si>
  <si>
    <t>Guatemala - Guatemala</t>
  </si>
  <si>
    <t>CUR 944</t>
  </si>
  <si>
    <t>Facilitar lineamientos institucionales en el marco de la territorialización de la PNPDIM y CPEG articulado al control de convencionalidad, lineamientos de políticas, planificación y presupuesto.</t>
  </si>
  <si>
    <t>VL 5224</t>
  </si>
  <si>
    <t xml:space="preserve">Ervin Leonel Flores Veltran </t>
  </si>
  <si>
    <t>FR03 No. Fondo 1; No. Entrada 10; CUR De Regularización 947</t>
  </si>
  <si>
    <t xml:space="preserve">Trasladar  personal de la Dirección de Gestión de Políticas Públicas Para  la Equidad entre Hombres y Mujeres  para la verificación de  condiciones en los albergues en el departamento de Izabal.  Según nombramiento de comisión oficial No. 61-11-2020 de fecha 09/11/2020 y formulario viático anticipo No. 5204.       </t>
  </si>
  <si>
    <t>VL-5204</t>
  </si>
  <si>
    <t xml:space="preserve">Trasladar  personal de la Dirección de Gestión de Políticas Públicas Para  la Equidad  entre Hombres y Mujeres  para la verificación de  condiciones en los albergues en el departamento de Alta Verapaz.  Según nombramiento de comisión oficial No. 62-11-2020 de fecha 09/11/2020 y formulario viático anticipo No. 5205.    </t>
  </si>
  <si>
    <t>VL-5205</t>
  </si>
  <si>
    <t>Verificar condiciones de los albergues en el departamento de Alta Verapaz. Según nombramiento de comisión oficial No. 077-11-2020 de fecha 09/11/2020 y formulario viático anticipo No. 5202.</t>
  </si>
  <si>
    <t>VL-5202</t>
  </si>
  <si>
    <t>Director de la Unidad de Comunicación Social</t>
  </si>
  <si>
    <t>Dar cobertura periodística a la verificación de  condiciones en los albergues  en el departamento de Izabal.   Según nombramiento de comisión oficial No. 14-11-2020 de fecha 09/11/2020 y formulario viático anticipo No. 5209.</t>
  </si>
  <si>
    <t>VL-5225</t>
  </si>
  <si>
    <t>Lourdes María Alvarez Morales</t>
  </si>
  <si>
    <t>6817643-0</t>
  </si>
  <si>
    <t>Dar cobertura periodística a la verificación de  condiciones en los albergues   en el departamento de Izabal.    Según nombramiento de comisión oficial No. 16-11-2020 de fecha 09/11/2020 y formulario viático anticipo No. 5210.</t>
  </si>
  <si>
    <t>VL-5222</t>
  </si>
  <si>
    <t>Eduardo Juan Diego Chavez Maldonado</t>
  </si>
  <si>
    <t>9515241-5</t>
  </si>
  <si>
    <t>Verificar condiciones en los albergues en el departamento de Alta Verapaz.    Según nombramiento de comisión oficial No. 79-11-2020 de fecha 09/11/2020 y formulario viático anticipo No. 5212.</t>
  </si>
  <si>
    <t>VL-5212</t>
  </si>
  <si>
    <t>Del 26/11/2020 al 26/11/2020.</t>
  </si>
  <si>
    <t>Salamá - Baja Verapaz.</t>
  </si>
  <si>
    <t>FR03 No. Fondo 1; No. Entrada 11; CUR De Regularización 983</t>
  </si>
  <si>
    <t>Brindar apoyo logístico en traslado de equipo de cómputo y archivos de la sede del departamento de Baja Verapaz.  Según nombramiento de comisión oficial No. 087-11-2020 de fecha 24/11/2020 y formulario viático anticipo No. 5218.</t>
  </si>
  <si>
    <t>VL 5218</t>
  </si>
  <si>
    <t>Gustavo Adolfo Ramírez López</t>
  </si>
  <si>
    <t>4018502-8</t>
  </si>
  <si>
    <t>Asistente de Inventarios</t>
  </si>
  <si>
    <t>Directora Financiera</t>
  </si>
  <si>
    <t>Recepcionar y trasladar  bienes de la sede de Salamá, Baja Verapaz hacia Sede Central SEPREM. Según nombramiento de comisión oficial No. 10-11-2020 de fecha 24/11/2020 y formulario viático anticipo No. 5221.</t>
  </si>
  <si>
    <t>VL 5223</t>
  </si>
  <si>
    <t>Ángel Gerardo Archila Pirir</t>
  </si>
  <si>
    <t>Revisar el estado de los equipos de cómputo y realizar copia de seguridad  de la información en las computadoras de la sede departamental de Baja Verapaz.  Según nombramiento de comisión oficial No. 01-11-2020 de fecha 24/11/2020 y formulario viático anticipo No. 5220.</t>
  </si>
  <si>
    <t>VL 5220</t>
  </si>
  <si>
    <t>Trasladar personal de la SEPREM quienes realizaran el traslado de equipo de cómputo y archivos de la  sede del departamento de Baja Verapaz.  Según nombramiento de comisión oficial No. 65-11-2020 de fecha 24/11/2020 y formulario viático anticipo No. 5219.</t>
  </si>
  <si>
    <t>VL 5219</t>
  </si>
  <si>
    <t xml:space="preserve">Del  14/12/2020 al 15/12/2020. </t>
  </si>
  <si>
    <t>Cobán - Alta Verapaz.</t>
  </si>
  <si>
    <t>Trasladar donación para damnificados de la depresión tropical ETA al Codede de Cobán, Alta Verapaz.  Según nombramiento de comisión oficial No. 66-12-2020 de fecha 14/12/2020 y juego de formulario de viático No. 5226.</t>
  </si>
  <si>
    <t>VL-5226</t>
  </si>
  <si>
    <t>TOTAL DE DEPOSITOS DICIEMBRE DE 2020</t>
  </si>
  <si>
    <t>Reposición de Fondo Rotativo Institucional , Fondo No. 1, Entrada No. 8, CUR de Regularización No. 813, Rendición No. 7, por orden de la Tesorería Nacional.</t>
  </si>
  <si>
    <t>Reposición de Fondo Rotativo Institucional , Fondo No. 1, Entrada No. 9, CUR de Regularización No. 869, Rendición No. 8, por orden de la Tesorería Nacional.</t>
  </si>
  <si>
    <t>Reposición de Fondo Rotativo Institucional , Fondo No. 1, Entrada No. 10, CUR de Regularización No. 947, Rendición No. 9, por orden de la Tesorería Nacional.</t>
  </si>
  <si>
    <t>2289390</t>
  </si>
  <si>
    <t xml:space="preserve">Pago por servicio de desinfección y sanitización de ambientes en  las instalaciones de SEPREM y Programa y Erradicación de la Violencia Intrafamiliar -PROPEVI-  para garantizar la salud del  personal derivado de la pandemia COVID-19, dicho servicio fue prestado el  11/09/2020. Según Solicitud para la Adquisición de Servicio y Compra de Materiales No. 13116 de fecha 02/10/2020, factura D-000105 de fecha 13/10/2020  y memorando interno  Ref.  SPM-DA-531-10-2020 de fecha 15/10/2020. </t>
  </si>
  <si>
    <t>Empaque Seguro Sociedad anónima</t>
  </si>
  <si>
    <t>7677</t>
  </si>
  <si>
    <t xml:space="preserve">Pago por compra de 250 envases  de alcohol gel para ser entregados al personal de la  de SEPREM, derivado de la pandemia COVID-19. Según Solicitud para la Adquisición de Servicio y Compra de Materiales No. 13125 de fecha 10/09/2020, factura E1-706 de fecha 23/10/2020  y memorando interno  Ref.  SPM-DA-553-10-2020 de fecha 23/10/2020. </t>
  </si>
  <si>
    <t>María Evelyn Romero Rodriguez</t>
  </si>
  <si>
    <t>7686</t>
  </si>
  <si>
    <t xml:space="preserve">Pago por la compra de medicamentos para el abastecimiento del botiquín la cual sera para uso del personal de la SEPREM. Según Solicitud para la Adquisición de Servicio y Compra de Materiales No. 13207 de fecha 12/10/2020, factura cambiaria A1-0002827 de fecha 04/11/2020  y memorando interno  Ref.  SPM-DA-633-11-2020 de fecha 18/11/2020. </t>
  </si>
  <si>
    <t>Rebeca Nolberta López Tavico De Pérez</t>
  </si>
  <si>
    <t>7705</t>
  </si>
  <si>
    <t>7712</t>
  </si>
  <si>
    <t>Provales Sociedad Anónima</t>
  </si>
  <si>
    <t xml:space="preserve">Pago  por la compra de 15 cajas plásticas para proveer al Programa de Prevención y Erradicación  de la Violencia Intrafamiliar -PROPEVI- para la entrega de los expedientes que se trabajaron en dicho Programa al Ministerio de Gobernación, acorde a lo estipulado en el Acuerdo Gubernativo 1-2020. Según Solicitud para la Adquisición de Servicio y Compra de Materiales No. 13248 de fecha 18/11/2020, factura serie A No. 887 de fecha 24/11/2020  y memorando interno  Ref.  SPM-DA-666-11-2020 de fecha 27/11/2020. </t>
  </si>
  <si>
    <t>7716</t>
  </si>
  <si>
    <t>Lidia Veronica Hernandez</t>
  </si>
  <si>
    <t>266 - 292</t>
  </si>
  <si>
    <t xml:space="preserve">Pago por la compra de 95 almuerzos  para las personas  que participaron  en la actividad " Búsqueda de estratégias para mejorar las relaciones interpersonales a través de la comunicación efectiva e informe sobre los logros y avances de SEPREM", realizado el 22/10/2020. Según Solicitud para la Adquisición de Servicio y Compra de Materiales No. 13212 de fecha 21/10/2020, factura C-005811 de fecha 22/10/2020  y memorando interno  Ref.  SPM-DA-638-11-2020 de fecha 19/11/2020. </t>
  </si>
  <si>
    <t>211 - 199</t>
  </si>
  <si>
    <t>7718</t>
  </si>
  <si>
    <t>Hotel &amp; Resort La Ceiba S.A.</t>
  </si>
  <si>
    <t xml:space="preserve">Pago  por  el servicio de alimentación y  hospedaje para el talller de  seguimiento en zonas fronterizas, para la implenetacion de la PNPDIM y CPEG articulado al control de convencionalidad de los derechos humanos de las mujeres, realizado del 15 al 16 de octubre de 2020. Según Solicitud para la Adquisición de Servicio y Compra de Materiales No. 13205 de fecha 07/10/2020, factura serie A No. 014741 de fecha 24/11/2020  y memorando interno  Ref.  SPM-DA-670-12-2020 de fecha 09/12/2020. </t>
  </si>
  <si>
    <t>7720</t>
  </si>
  <si>
    <t>Juan Alberto FIigueroa Villeda</t>
  </si>
  <si>
    <t xml:space="preserve">Pago  por la compra de 4 vidrios para las ventanas que estan quebradas en las oficinas del Programa de Prevención y Erradicación  de la Violencia Intrafamiliar -PROPEVI- previo a la entrega del inmueble a sus propietarios. Según Solicitud para la Adquisición de Servicio y Compra de Materiales No. 13281 de fecha 09/12/2020, factura serie B No. 0113 de fecha 16/12/2020  y memorando interno  Ref.  SPM-DA-727-12-2020 de fecha 18/12/2020. </t>
  </si>
  <si>
    <t xml:space="preserve">Pago  por la compra de 24 tubos led para sustituir los tubos que se encontran quemados en las  oficinas de la  Secretaría Presidencial de la Mujer y en las oficinas de Programa de Prevención y Erradicación  de la Violencia Intrafamiliar . Según Solicitud para la Adquisición de Servicio y Compra de Materiales No. 13277 de fecha 09/12/2020, factura cambiaria serie A1 No. 2883 de fecha 16/12/2020  y memorando interno  Ref.  SPM-DA-729-12-2020 de fecha 18/12/2020. </t>
  </si>
  <si>
    <t>7723</t>
  </si>
  <si>
    <t xml:space="preserve">Pago  por la compra de 6 juegos de alfombras  para colocarlas en los  vehículos de la  Secretaría Presidencial de la Mujer y para  mantener en  condiciones aceptables la flotilla las mismas. Según Solicitud para la Adquisición de Servicio y Compra de Materiales No. 13280 de fecha 09/12/2020, factura cambiaria serie A1 No. 2880 de fecha 16/12/2020  y memorando interno  Ref.  SPM-DA-728-12-2020 de fecha 18/12/2020. </t>
  </si>
  <si>
    <t>7725</t>
  </si>
  <si>
    <t xml:space="preserve">Pago  por un servicio de soldadura al portón ubicado en las instalaciones del Programa de  Prevención  y Erradicación  de la Violencia Intrafamiliar -PROPEVI-, previo a la entrega del inmueble a sus propietarios. Según Solicitud para la Adquisición de Servicio y Compra de Materiales No. 13283 de fecha 17/12/2020, factura  serie F No. 105 de fecha 17/12/2020  y memorando interno  Ref.  SPM-DA-736-12-2020 de fecha 18/12/2020. </t>
  </si>
  <si>
    <t>7728</t>
  </si>
  <si>
    <t>Jacqueline Carolina Beltrán Mejía</t>
  </si>
  <si>
    <t xml:space="preserve">Pago  por servicio de alimentación para personal  que participó en el traslado de mobiliario  y equipo  de  -PROPEVI- a bodega zona 18 de SEPREM, con el apoyo del personal del MINDEF y SEPREM, para desocupar el inmueble que ocupa -PROPEVI- por vencimiento de contrato de arrendamiento,  servidos el 17 y 18/12/2020. Según Solicitud para la Adquisición de Servicio y Compra de Materiales No. 13284,  factura  serie 653678DF No. DTE 929251864 de fecha 18/12/2020  y memo. interno  SPM-DA-737-12-2020 de fecha 18/12/2020. </t>
  </si>
  <si>
    <t>4a calle 7-37, zona 1 Guatemala – PBX: 2207-9400
www.seprem.gob.gt</t>
  </si>
  <si>
    <t xml:space="preserve">Gabriel Camilo Sam Chaj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</si>
</sst>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#,##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7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8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lbertus Medium"/>
      <family val="2"/>
    </font>
    <font>
      <sz val="8"/>
      <color indexed="8"/>
      <name val="Albertus Medium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416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165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164" fontId="10" fillId="5" borderId="15" xfId="2" applyNumberFormat="1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49" fontId="11" fillId="0" borderId="17" xfId="1" applyNumberFormat="1" applyFont="1" applyFill="1" applyBorder="1" applyAlignment="1">
      <alignment horizontal="center" vertical="center"/>
    </xf>
    <xf numFmtId="15" fontId="11" fillId="0" borderId="18" xfId="1" applyNumberFormat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1" fillId="0" borderId="20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2" applyNumberFormat="1" applyFont="1" applyFill="1" applyBorder="1" applyAlignment="1">
      <alignment horizontal="center" vertical="center"/>
    </xf>
    <xf numFmtId="0" fontId="14" fillId="0" borderId="0" xfId="13"/>
    <xf numFmtId="0" fontId="15" fillId="0" borderId="0" xfId="13" applyFont="1" applyFill="1" applyBorder="1" applyAlignment="1">
      <alignment horizontal="center" vertical="center" wrapText="1"/>
    </xf>
    <xf numFmtId="0" fontId="14" fillId="0" borderId="0" xfId="13" applyFill="1" applyBorder="1"/>
    <xf numFmtId="0" fontId="2" fillId="0" borderId="0" xfId="13" applyFont="1"/>
    <xf numFmtId="49" fontId="15" fillId="0" borderId="0" xfId="1" applyNumberFormat="1" applyFont="1" applyFill="1" applyBorder="1" applyAlignment="1">
      <alignment horizontal="center" vertical="center"/>
    </xf>
    <xf numFmtId="4" fontId="14" fillId="0" borderId="0" xfId="13" applyNumberFormat="1"/>
    <xf numFmtId="4" fontId="2" fillId="0" borderId="0" xfId="13" applyNumberFormat="1" applyFont="1"/>
    <xf numFmtId="0" fontId="2" fillId="0" borderId="0" xfId="13" applyFont="1" applyBorder="1"/>
    <xf numFmtId="4" fontId="2" fillId="0" borderId="0" xfId="13" applyNumberFormat="1" applyFont="1" applyBorder="1"/>
    <xf numFmtId="0" fontId="14" fillId="0" borderId="0" xfId="13" applyAlignment="1"/>
    <xf numFmtId="0" fontId="12" fillId="0" borderId="1" xfId="12" applyNumberFormat="1" applyFont="1" applyFill="1" applyBorder="1" applyAlignment="1">
      <alignment horizontal="justify" vertical="justify" wrapText="1"/>
    </xf>
    <xf numFmtId="49" fontId="11" fillId="0" borderId="20" xfId="12" applyNumberFormat="1" applyFont="1" applyFill="1" applyBorder="1" applyAlignment="1">
      <alignment horizontal="center" vertical="center"/>
    </xf>
    <xf numFmtId="15" fontId="11" fillId="0" borderId="1" xfId="12" applyNumberFormat="1" applyFont="1" applyFill="1" applyBorder="1" applyAlignment="1">
      <alignment horizontal="center" vertical="center"/>
    </xf>
    <xf numFmtId="0" fontId="11" fillId="0" borderId="18" xfId="12" applyFont="1" applyFill="1" applyBorder="1" applyAlignment="1">
      <alignment horizontal="left" vertical="center" wrapText="1"/>
    </xf>
    <xf numFmtId="49" fontId="11" fillId="0" borderId="17" xfId="12" applyNumberFormat="1" applyFont="1" applyFill="1" applyBorder="1" applyAlignment="1">
      <alignment horizontal="center" vertical="center"/>
    </xf>
    <xf numFmtId="15" fontId="11" fillId="0" borderId="18" xfId="12" applyNumberFormat="1" applyFont="1" applyFill="1" applyBorder="1" applyAlignment="1">
      <alignment horizontal="center" vertical="center"/>
    </xf>
    <xf numFmtId="0" fontId="12" fillId="0" borderId="18" xfId="12" applyNumberFormat="1" applyFont="1" applyFill="1" applyBorder="1" applyAlignment="1">
      <alignment horizontal="justify" vertical="justify" wrapText="1"/>
    </xf>
    <xf numFmtId="164" fontId="13" fillId="6" borderId="1" xfId="2" applyNumberFormat="1" applyFont="1" applyFill="1" applyBorder="1" applyAlignment="1">
      <alignment vertical="center"/>
    </xf>
    <xf numFmtId="49" fontId="11" fillId="2" borderId="20" xfId="12" applyNumberFormat="1" applyFont="1" applyFill="1" applyBorder="1" applyAlignment="1">
      <alignment horizontal="center" vertical="center"/>
    </xf>
    <xf numFmtId="0" fontId="2" fillId="0" borderId="0" xfId="13" applyFont="1" applyBorder="1" applyAlignment="1">
      <alignment horizontal="centerContinuous"/>
    </xf>
    <xf numFmtId="0" fontId="18" fillId="0" borderId="0" xfId="13" applyFont="1" applyBorder="1" applyAlignment="1">
      <alignment horizontal="centerContinuous"/>
    </xf>
    <xf numFmtId="0" fontId="0" fillId="0" borderId="0" xfId="0" applyFill="1"/>
    <xf numFmtId="4" fontId="1" fillId="0" borderId="0" xfId="1" applyNumberFormat="1" applyFill="1"/>
    <xf numFmtId="0" fontId="1" fillId="0" borderId="0" xfId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9" fontId="21" fillId="0" borderId="0" xfId="12" applyNumberFormat="1" applyFont="1" applyFill="1" applyBorder="1" applyAlignment="1">
      <alignment vertical="center"/>
    </xf>
    <xf numFmtId="0" fontId="21" fillId="0" borderId="0" xfId="12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1" applyFill="1" applyAlignment="1">
      <alignment horizontal="center" vertical="center" wrapText="1"/>
    </xf>
    <xf numFmtId="4" fontId="1" fillId="0" borderId="0" xfId="1" applyNumberFormat="1" applyFill="1" applyBorder="1"/>
    <xf numFmtId="0" fontId="0" fillId="0" borderId="0" xfId="1" applyFont="1"/>
    <xf numFmtId="0" fontId="0" fillId="0" borderId="0" xfId="0" applyAlignment="1">
      <alignment wrapText="1"/>
    </xf>
    <xf numFmtId="0" fontId="7" fillId="0" borderId="0" xfId="0" applyFont="1" applyFill="1"/>
    <xf numFmtId="164" fontId="25" fillId="0" borderId="27" xfId="1" applyNumberFormat="1" applyFont="1" applyFill="1" applyBorder="1" applyAlignment="1">
      <alignment horizontal="center" vertical="center" wrapText="1"/>
    </xf>
    <xf numFmtId="0" fontId="25" fillId="0" borderId="27" xfId="1" applyFont="1" applyBorder="1"/>
    <xf numFmtId="165" fontId="25" fillId="0" borderId="27" xfId="1" applyNumberFormat="1" applyFont="1" applyBorder="1"/>
    <xf numFmtId="0" fontId="24" fillId="0" borderId="30" xfId="1" applyFont="1" applyBorder="1"/>
    <xf numFmtId="0" fontId="7" fillId="0" borderId="0" xfId="0" applyFont="1"/>
    <xf numFmtId="0" fontId="7" fillId="0" borderId="0" xfId="1" applyFont="1"/>
    <xf numFmtId="0" fontId="6" fillId="4" borderId="26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25" fillId="0" borderId="27" xfId="1" applyNumberFormat="1" applyFont="1" applyBorder="1" applyAlignment="1">
      <alignment horizontal="center"/>
    </xf>
    <xf numFmtId="0" fontId="1" fillId="0" borderId="0" xfId="1" applyAlignment="1">
      <alignment wrapText="1"/>
    </xf>
    <xf numFmtId="0" fontId="7" fillId="0" borderId="0" xfId="1" applyFont="1" applyAlignment="1">
      <alignment horizontal="right" wrapText="1"/>
    </xf>
    <xf numFmtId="165" fontId="1" fillId="0" borderId="0" xfId="1" applyNumberForma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horizontal="center" vertical="center" wrapText="1"/>
    </xf>
    <xf numFmtId="0" fontId="0" fillId="0" borderId="0" xfId="1" applyFont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7" fillId="0" borderId="0" xfId="0" applyFont="1" applyFill="1" applyAlignment="1">
      <alignment wrapText="1"/>
    </xf>
    <xf numFmtId="0" fontId="10" fillId="5" borderId="26" xfId="2" applyFont="1" applyFill="1" applyBorder="1" applyAlignment="1">
      <alignment horizontal="center" vertical="center" wrapText="1"/>
    </xf>
    <xf numFmtId="0" fontId="10" fillId="5" borderId="27" xfId="2" applyFont="1" applyFill="1" applyBorder="1" applyAlignment="1">
      <alignment horizontal="center" vertical="center" wrapText="1"/>
    </xf>
    <xf numFmtId="49" fontId="11" fillId="0" borderId="29" xfId="1" applyNumberFormat="1" applyFont="1" applyFill="1" applyBorder="1" applyAlignment="1">
      <alignment horizontal="center" vertical="center"/>
    </xf>
    <xf numFmtId="15" fontId="11" fillId="0" borderId="2" xfId="1" applyNumberFormat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/>
    </xf>
    <xf numFmtId="0" fontId="11" fillId="0" borderId="33" xfId="12" applyNumberFormat="1" applyFont="1" applyFill="1" applyBorder="1" applyAlignment="1">
      <alignment horizontal="center" vertical="center" wrapText="1"/>
    </xf>
    <xf numFmtId="164" fontId="13" fillId="6" borderId="28" xfId="2" applyNumberFormat="1" applyFont="1" applyFill="1" applyBorder="1" applyAlignment="1">
      <alignment vertical="center"/>
    </xf>
    <xf numFmtId="168" fontId="17" fillId="7" borderId="27" xfId="1" applyNumberFormat="1" applyFont="1" applyFill="1" applyBorder="1" applyAlignment="1">
      <alignment horizontal="center" vertical="justify"/>
    </xf>
    <xf numFmtId="168" fontId="17" fillId="7" borderId="28" xfId="1" applyNumberFormat="1" applyFont="1" applyFill="1" applyBorder="1" applyAlignment="1">
      <alignment horizontal="center" vertical="center"/>
    </xf>
    <xf numFmtId="0" fontId="16" fillId="4" borderId="26" xfId="13" applyFont="1" applyFill="1" applyBorder="1" applyAlignment="1">
      <alignment horizontal="center" vertical="center"/>
    </xf>
    <xf numFmtId="0" fontId="16" fillId="4" borderId="27" xfId="13" applyFont="1" applyFill="1" applyBorder="1" applyAlignment="1">
      <alignment horizontal="center" vertical="center"/>
    </xf>
    <xf numFmtId="0" fontId="16" fillId="4" borderId="28" xfId="13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164" fontId="5" fillId="3" borderId="27" xfId="2" applyNumberFormat="1" applyFont="1" applyFill="1" applyBorder="1" applyAlignment="1">
      <alignment horizontal="center" vertical="center" wrapText="1"/>
    </xf>
    <xf numFmtId="164" fontId="7" fillId="0" borderId="27" xfId="1" applyNumberFormat="1" applyFont="1" applyBorder="1"/>
    <xf numFmtId="165" fontId="1" fillId="0" borderId="27" xfId="1" applyNumberFormat="1" applyBorder="1"/>
    <xf numFmtId="0" fontId="1" fillId="0" borderId="27" xfId="1" applyBorder="1" applyAlignment="1">
      <alignment horizontal="center"/>
    </xf>
    <xf numFmtId="0" fontId="1" fillId="0" borderId="28" xfId="1" applyBorder="1"/>
    <xf numFmtId="0" fontId="6" fillId="4" borderId="31" xfId="1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1" fillId="0" borderId="28" xfId="1" applyBorder="1" applyAlignment="1">
      <alignment horizontal="center"/>
    </xf>
    <xf numFmtId="0" fontId="10" fillId="5" borderId="43" xfId="2" applyFont="1" applyFill="1" applyBorder="1" applyAlignment="1">
      <alignment horizontal="center" vertical="center" wrapText="1"/>
    </xf>
    <xf numFmtId="171" fontId="29" fillId="2" borderId="1" xfId="12" applyNumberFormat="1" applyFont="1" applyFill="1" applyBorder="1" applyAlignment="1">
      <alignment vertical="center"/>
    </xf>
    <xf numFmtId="15" fontId="29" fillId="2" borderId="1" xfId="12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10" fillId="5" borderId="31" xfId="2" applyFont="1" applyFill="1" applyBorder="1" applyAlignment="1">
      <alignment horizontal="center" vertical="center" wrapText="1"/>
    </xf>
    <xf numFmtId="164" fontId="10" fillId="5" borderId="44" xfId="2" applyNumberFormat="1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164" fontId="13" fillId="7" borderId="27" xfId="35" applyNumberFormat="1" applyFont="1" applyFill="1" applyBorder="1" applyAlignment="1">
      <alignment horizontal="center" vertical="center"/>
    </xf>
    <xf numFmtId="49" fontId="32" fillId="0" borderId="0" xfId="1" applyNumberFormat="1" applyFont="1" applyFill="1" applyBorder="1" applyAlignment="1">
      <alignment horizontal="center" vertical="center"/>
    </xf>
    <xf numFmtId="0" fontId="33" fillId="0" borderId="0" xfId="13" applyFont="1" applyBorder="1"/>
    <xf numFmtId="4" fontId="34" fillId="0" borderId="0" xfId="13" applyNumberFormat="1" applyFont="1" applyBorder="1"/>
    <xf numFmtId="0" fontId="40" fillId="0" borderId="0" xfId="0" applyFont="1" applyBorder="1" applyAlignment="1">
      <alignment horizontal="justify" vertical="center" wrapText="1"/>
    </xf>
    <xf numFmtId="0" fontId="39" fillId="0" borderId="0" xfId="0" applyFont="1" applyFill="1"/>
    <xf numFmtId="0" fontId="38" fillId="0" borderId="0" xfId="0" applyFont="1" applyFill="1"/>
    <xf numFmtId="0" fontId="41" fillId="0" borderId="0" xfId="0" applyFont="1" applyFill="1"/>
    <xf numFmtId="0" fontId="38" fillId="0" borderId="0" xfId="0" applyFont="1" applyFill="1" applyBorder="1"/>
    <xf numFmtId="0" fontId="36" fillId="0" borderId="26" xfId="2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7" xfId="2" applyFont="1" applyFill="1" applyBorder="1" applyAlignment="1">
      <alignment horizontal="center" vertical="center" wrapText="1"/>
    </xf>
    <xf numFmtId="164" fontId="36" fillId="0" borderId="27" xfId="2" applyNumberFormat="1" applyFont="1" applyFill="1" applyBorder="1" applyAlignment="1">
      <alignment horizontal="center" vertical="center" wrapText="1"/>
    </xf>
    <xf numFmtId="0" fontId="37" fillId="0" borderId="27" xfId="1" applyFont="1" applyFill="1" applyBorder="1" applyAlignment="1">
      <alignment horizontal="center" vertical="center" wrapText="1"/>
    </xf>
    <xf numFmtId="4" fontId="37" fillId="0" borderId="27" xfId="1" applyNumberFormat="1" applyFont="1" applyFill="1" applyBorder="1" applyAlignment="1">
      <alignment horizontal="center" vertical="center" wrapText="1"/>
    </xf>
    <xf numFmtId="0" fontId="37" fillId="0" borderId="28" xfId="1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justify" vertical="center" wrapText="1"/>
    </xf>
    <xf numFmtId="164" fontId="35" fillId="2" borderId="19" xfId="12" applyNumberFormat="1" applyFont="1" applyFill="1" applyBorder="1" applyAlignment="1">
      <alignment horizontal="center" vertical="center" wrapText="1"/>
    </xf>
    <xf numFmtId="164" fontId="35" fillId="2" borderId="1" xfId="12" applyNumberFormat="1" applyFont="1" applyFill="1" applyBorder="1" applyAlignment="1">
      <alignment horizontal="center" vertical="center" wrapText="1"/>
    </xf>
    <xf numFmtId="164" fontId="35" fillId="2" borderId="22" xfId="12" applyNumberFormat="1" applyFont="1" applyFill="1" applyBorder="1" applyAlignment="1">
      <alignment horizontal="center" vertical="center" wrapText="1"/>
    </xf>
    <xf numFmtId="164" fontId="35" fillId="2" borderId="2" xfId="12" applyNumberFormat="1" applyFont="1" applyFill="1" applyBorder="1" applyAlignment="1">
      <alignment horizontal="center" vertical="center" wrapText="1"/>
    </xf>
    <xf numFmtId="171" fontId="29" fillId="2" borderId="21" xfId="12" applyNumberFormat="1" applyFont="1" applyFill="1" applyBorder="1" applyAlignment="1">
      <alignment vertical="center"/>
    </xf>
    <xf numFmtId="15" fontId="29" fillId="2" borderId="18" xfId="12" applyNumberFormat="1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16" fillId="4" borderId="15" xfId="13" applyFont="1" applyFill="1" applyBorder="1" applyAlignment="1">
      <alignment horizontal="center" vertical="center"/>
    </xf>
    <xf numFmtId="0" fontId="16" fillId="4" borderId="15" xfId="13" applyFont="1" applyFill="1" applyBorder="1" applyAlignment="1">
      <alignment horizontal="center" wrapText="1"/>
    </xf>
    <xf numFmtId="0" fontId="16" fillId="0" borderId="2" xfId="13" applyFont="1" applyFill="1" applyBorder="1" applyAlignment="1">
      <alignment horizontal="center" vertical="center"/>
    </xf>
    <xf numFmtId="49" fontId="29" fillId="2" borderId="1" xfId="12" applyNumberFormat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vertical="center" wrapText="1"/>
    </xf>
    <xf numFmtId="0" fontId="30" fillId="9" borderId="18" xfId="0" applyFont="1" applyFill="1" applyBorder="1" applyAlignment="1">
      <alignment vertical="center" wrapText="1"/>
    </xf>
    <xf numFmtId="0" fontId="29" fillId="0" borderId="18" xfId="12" applyFont="1" applyBorder="1" applyAlignment="1">
      <alignment horizontal="justify" vertical="center" wrapText="1"/>
    </xf>
    <xf numFmtId="49" fontId="29" fillId="2" borderId="20" xfId="12" applyNumberFormat="1" applyFont="1" applyFill="1" applyBorder="1" applyAlignment="1">
      <alignment horizontal="center" vertical="center" wrapText="1"/>
    </xf>
    <xf numFmtId="0" fontId="29" fillId="2" borderId="5" xfId="12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justify" vertical="center" wrapText="1"/>
    </xf>
    <xf numFmtId="4" fontId="38" fillId="0" borderId="23" xfId="1" applyNumberFormat="1" applyFont="1" applyBorder="1" applyAlignment="1">
      <alignment horizontal="center" vertical="center" wrapText="1"/>
    </xf>
    <xf numFmtId="4" fontId="38" fillId="0" borderId="22" xfId="1" applyNumberFormat="1" applyFont="1" applyBorder="1" applyAlignment="1">
      <alignment horizontal="center" vertical="center" wrapText="1"/>
    </xf>
    <xf numFmtId="172" fontId="38" fillId="0" borderId="22" xfId="1" applyNumberFormat="1" applyFont="1" applyBorder="1" applyAlignment="1">
      <alignment horizontal="center" vertical="center" wrapText="1"/>
    </xf>
    <xf numFmtId="164" fontId="38" fillId="0" borderId="22" xfId="1" applyNumberFormat="1" applyFont="1" applyBorder="1" applyAlignment="1">
      <alignment horizontal="center" vertical="center" wrapText="1"/>
    </xf>
    <xf numFmtId="4" fontId="38" fillId="0" borderId="20" xfId="1" applyNumberFormat="1" applyFont="1" applyBorder="1" applyAlignment="1">
      <alignment horizontal="center" vertical="center" wrapText="1"/>
    </xf>
    <xf numFmtId="4" fontId="38" fillId="0" borderId="1" xfId="1" applyNumberFormat="1" applyFont="1" applyBorder="1" applyAlignment="1">
      <alignment horizontal="center" vertical="center" wrapText="1"/>
    </xf>
    <xf numFmtId="0" fontId="35" fillId="2" borderId="1" xfId="12" applyFont="1" applyFill="1" applyBorder="1" applyAlignment="1">
      <alignment horizontal="center" vertical="center" wrapText="1"/>
    </xf>
    <xf numFmtId="172" fontId="38" fillId="0" borderId="1" xfId="1" applyNumberFormat="1" applyFont="1" applyBorder="1" applyAlignment="1">
      <alignment horizontal="center" vertical="center" wrapText="1"/>
    </xf>
    <xf numFmtId="164" fontId="38" fillId="0" borderId="1" xfId="1" applyNumberFormat="1" applyFont="1" applyBorder="1" applyAlignment="1">
      <alignment horizontal="center" vertical="center" wrapText="1"/>
    </xf>
    <xf numFmtId="164" fontId="38" fillId="0" borderId="18" xfId="1" applyNumberFormat="1" applyFont="1" applyBorder="1" applyAlignment="1">
      <alignment vertical="center" wrapText="1"/>
    </xf>
    <xf numFmtId="164" fontId="38" fillId="0" borderId="1" xfId="1" applyNumberFormat="1" applyFont="1" applyBorder="1" applyAlignment="1">
      <alignment vertical="center" wrapText="1"/>
    </xf>
    <xf numFmtId="4" fontId="38" fillId="0" borderId="2" xfId="1" applyNumberFormat="1" applyFont="1" applyBorder="1" applyAlignment="1">
      <alignment horizontal="center" vertical="center" wrapText="1"/>
    </xf>
    <xf numFmtId="172" fontId="38" fillId="0" borderId="2" xfId="1" applyNumberFormat="1" applyFont="1" applyBorder="1" applyAlignment="1">
      <alignment horizontal="center" vertical="center" wrapText="1"/>
    </xf>
    <xf numFmtId="164" fontId="38" fillId="0" borderId="2" xfId="1" applyNumberFormat="1" applyFont="1" applyBorder="1" applyAlignment="1">
      <alignment horizontal="center" vertical="center" wrapText="1"/>
    </xf>
    <xf numFmtId="0" fontId="35" fillId="2" borderId="19" xfId="12" applyFont="1" applyFill="1" applyBorder="1" applyAlignment="1">
      <alignment horizontal="center" vertical="center" wrapText="1"/>
    </xf>
    <xf numFmtId="172" fontId="38" fillId="0" borderId="18" xfId="1" applyNumberFormat="1" applyFont="1" applyBorder="1" applyAlignment="1">
      <alignment horizontal="center" vertical="center" wrapText="1"/>
    </xf>
    <xf numFmtId="164" fontId="38" fillId="0" borderId="18" xfId="1" applyNumberFormat="1" applyFont="1" applyBorder="1" applyAlignment="1">
      <alignment horizontal="center" vertical="center" wrapText="1"/>
    </xf>
    <xf numFmtId="4" fontId="38" fillId="0" borderId="0" xfId="1" applyNumberFormat="1" applyFont="1" applyAlignment="1">
      <alignment horizontal="center" vertical="center" wrapText="1"/>
    </xf>
    <xf numFmtId="0" fontId="35" fillId="2" borderId="0" xfId="12" applyFont="1" applyFill="1" applyAlignment="1">
      <alignment horizontal="center" vertical="center" wrapText="1"/>
    </xf>
    <xf numFmtId="164" fontId="35" fillId="2" borderId="0" xfId="12" applyNumberFormat="1" applyFont="1" applyFill="1" applyAlignment="1">
      <alignment horizontal="center" vertical="center" wrapText="1"/>
    </xf>
    <xf numFmtId="172" fontId="38" fillId="0" borderId="0" xfId="1" applyNumberFormat="1" applyFont="1" applyAlignment="1">
      <alignment horizontal="center" vertical="center" wrapText="1"/>
    </xf>
    <xf numFmtId="164" fontId="38" fillId="0" borderId="0" xfId="1" applyNumberFormat="1" applyFont="1" applyAlignment="1">
      <alignment horizontal="center" vertical="center" wrapText="1"/>
    </xf>
    <xf numFmtId="164" fontId="38" fillId="0" borderId="0" xfId="1" applyNumberFormat="1" applyFont="1" applyAlignment="1">
      <alignment vertical="center" wrapText="1"/>
    </xf>
    <xf numFmtId="164" fontId="39" fillId="0" borderId="27" xfId="1" applyNumberFormat="1" applyFont="1" applyBorder="1" applyAlignment="1">
      <alignment vertical="center"/>
    </xf>
    <xf numFmtId="0" fontId="38" fillId="0" borderId="27" xfId="1" applyFont="1" applyBorder="1" applyAlignment="1">
      <alignment vertical="center"/>
    </xf>
    <xf numFmtId="4" fontId="38" fillId="0" borderId="27" xfId="1" applyNumberFormat="1" applyFont="1" applyBorder="1" applyAlignment="1">
      <alignment vertical="center"/>
    </xf>
    <xf numFmtId="0" fontId="38" fillId="0" borderId="28" xfId="1" applyFont="1" applyBorder="1" applyAlignment="1">
      <alignment vertical="center"/>
    </xf>
    <xf numFmtId="0" fontId="38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164" fontId="39" fillId="0" borderId="0" xfId="1" applyNumberFormat="1" applyFont="1" applyBorder="1" applyAlignment="1">
      <alignment vertical="center"/>
    </xf>
    <xf numFmtId="0" fontId="38" fillId="0" borderId="0" xfId="1" applyFont="1" applyBorder="1" applyAlignment="1">
      <alignment vertical="center"/>
    </xf>
    <xf numFmtId="4" fontId="38" fillId="0" borderId="0" xfId="1" applyNumberFormat="1" applyFont="1" applyBorder="1" applyAlignment="1">
      <alignment vertical="center"/>
    </xf>
    <xf numFmtId="0" fontId="46" fillId="0" borderId="0" xfId="1" applyFont="1" applyFill="1" applyAlignment="1">
      <alignment wrapText="1"/>
    </xf>
    <xf numFmtId="0" fontId="30" fillId="0" borderId="1" xfId="0" applyFont="1" applyBorder="1" applyAlignment="1">
      <alignment vertical="center" wrapText="1"/>
    </xf>
    <xf numFmtId="0" fontId="47" fillId="0" borderId="15" xfId="1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47" fillId="0" borderId="1" xfId="1" applyFont="1" applyBorder="1" applyAlignment="1">
      <alignment horizontal="center" vertical="center" wrapText="1"/>
    </xf>
    <xf numFmtId="14" fontId="47" fillId="0" borderId="1" xfId="0" applyNumberFormat="1" applyFont="1" applyBorder="1" applyAlignment="1">
      <alignment horizontal="center" vertical="center" wrapText="1"/>
    </xf>
    <xf numFmtId="0" fontId="29" fillId="2" borderId="48" xfId="12" applyFont="1" applyFill="1" applyBorder="1" applyAlignment="1">
      <alignment horizontal="justify" vertical="center" wrapText="1"/>
    </xf>
    <xf numFmtId="0" fontId="47" fillId="0" borderId="21" xfId="1" applyFont="1" applyBorder="1" applyAlignment="1">
      <alignment horizontal="center" vertical="center" wrapText="1"/>
    </xf>
    <xf numFmtId="14" fontId="47" fillId="0" borderId="21" xfId="0" applyNumberFormat="1" applyFont="1" applyBorder="1" applyAlignment="1">
      <alignment horizontal="center" vertical="center" wrapText="1"/>
    </xf>
    <xf numFmtId="4" fontId="38" fillId="0" borderId="17" xfId="1" applyNumberFormat="1" applyFont="1" applyBorder="1" applyAlignment="1">
      <alignment horizontal="center" vertical="center" wrapText="1"/>
    </xf>
    <xf numFmtId="4" fontId="38" fillId="0" borderId="18" xfId="1" applyNumberFormat="1" applyFont="1" applyBorder="1" applyAlignment="1">
      <alignment horizontal="center" vertical="center" wrapText="1"/>
    </xf>
    <xf numFmtId="0" fontId="35" fillId="2" borderId="18" xfId="12" applyFont="1" applyFill="1" applyBorder="1" applyAlignment="1">
      <alignment horizontal="center" vertical="center" wrapText="1"/>
    </xf>
    <xf numFmtId="164" fontId="35" fillId="2" borderId="18" xfId="12" applyNumberFormat="1" applyFont="1" applyFill="1" applyBorder="1" applyAlignment="1">
      <alignment horizontal="center" vertical="center" wrapText="1"/>
    </xf>
    <xf numFmtId="0" fontId="47" fillId="0" borderId="18" xfId="1" applyFont="1" applyBorder="1" applyAlignment="1">
      <alignment horizontal="center" vertical="center" wrapText="1"/>
    </xf>
    <xf numFmtId="14" fontId="47" fillId="0" borderId="18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justify" vertical="center" wrapText="1"/>
    </xf>
    <xf numFmtId="0" fontId="35" fillId="2" borderId="40" xfId="12" applyFont="1" applyFill="1" applyBorder="1" applyAlignment="1">
      <alignment horizontal="center" vertical="center" wrapText="1"/>
    </xf>
    <xf numFmtId="164" fontId="48" fillId="0" borderId="27" xfId="1" applyNumberFormat="1" applyFont="1" applyBorder="1" applyAlignment="1">
      <alignment horizontal="center" vertical="center" wrapText="1"/>
    </xf>
    <xf numFmtId="0" fontId="30" fillId="9" borderId="0" xfId="0" applyFont="1" applyFill="1" applyAlignment="1">
      <alignment vertical="center" wrapText="1"/>
    </xf>
    <xf numFmtId="0" fontId="47" fillId="0" borderId="0" xfId="1" applyFont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46" fillId="0" borderId="0" xfId="1" applyFont="1" applyAlignment="1">
      <alignment wrapText="1"/>
    </xf>
    <xf numFmtId="0" fontId="49" fillId="0" borderId="2" xfId="2" applyFont="1" applyBorder="1" applyAlignment="1">
      <alignment horizontal="center" vertical="center" wrapText="1"/>
    </xf>
    <xf numFmtId="4" fontId="38" fillId="0" borderId="1" xfId="1" applyNumberFormat="1" applyFont="1" applyBorder="1" applyAlignment="1">
      <alignment horizontal="left" vertical="center" wrapText="1"/>
    </xf>
    <xf numFmtId="14" fontId="38" fillId="0" borderId="1" xfId="1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35" fillId="2" borderId="1" xfId="12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justify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40" fillId="9" borderId="1" xfId="0" applyFont="1" applyFill="1" applyBorder="1" applyAlignment="1">
      <alignment vertical="center" wrapText="1"/>
    </xf>
    <xf numFmtId="14" fontId="38" fillId="0" borderId="21" xfId="0" applyNumberFormat="1" applyFont="1" applyBorder="1" applyAlignment="1">
      <alignment horizontal="center" vertical="center" wrapText="1"/>
    </xf>
    <xf numFmtId="0" fontId="49" fillId="0" borderId="29" xfId="2" applyFont="1" applyBorder="1" applyAlignment="1">
      <alignment horizontal="center" vertical="center" wrapText="1"/>
    </xf>
    <xf numFmtId="4" fontId="38" fillId="0" borderId="25" xfId="1" applyNumberFormat="1" applyFont="1" applyBorder="1" applyAlignment="1">
      <alignment horizontal="center" vertical="center" wrapText="1"/>
    </xf>
    <xf numFmtId="4" fontId="38" fillId="0" borderId="41" xfId="1" applyNumberFormat="1" applyFont="1" applyBorder="1" applyAlignment="1">
      <alignment horizontal="center" vertical="center" wrapText="1"/>
    </xf>
    <xf numFmtId="4" fontId="38" fillId="0" borderId="39" xfId="1" applyNumberFormat="1" applyFont="1" applyBorder="1" applyAlignment="1">
      <alignment horizontal="center" vertical="center" wrapText="1"/>
    </xf>
    <xf numFmtId="0" fontId="35" fillId="2" borderId="39" xfId="12" applyFont="1" applyFill="1" applyBorder="1" applyAlignment="1">
      <alignment horizontal="center" vertical="center" wrapText="1"/>
    </xf>
    <xf numFmtId="172" fontId="38" fillId="0" borderId="39" xfId="1" applyNumberFormat="1" applyFont="1" applyBorder="1" applyAlignment="1">
      <alignment horizontal="center" vertical="center" wrapText="1"/>
    </xf>
    <xf numFmtId="164" fontId="38" fillId="0" borderId="39" xfId="1" applyNumberFormat="1" applyFont="1" applyBorder="1" applyAlignment="1">
      <alignment horizontal="center" vertical="center" wrapText="1"/>
    </xf>
    <xf numFmtId="164" fontId="35" fillId="2" borderId="39" xfId="12" applyNumberFormat="1" applyFont="1" applyFill="1" applyBorder="1" applyAlignment="1">
      <alignment horizontal="center" vertical="center" wrapText="1"/>
    </xf>
    <xf numFmtId="14" fontId="38" fillId="0" borderId="39" xfId="1" applyNumberFormat="1" applyFont="1" applyBorder="1" applyAlignment="1">
      <alignment horizontal="center" vertical="center" wrapText="1"/>
    </xf>
    <xf numFmtId="0" fontId="38" fillId="0" borderId="50" xfId="0" applyFont="1" applyBorder="1" applyAlignment="1">
      <alignment horizontal="justify" vertical="center" wrapText="1"/>
    </xf>
    <xf numFmtId="164" fontId="35" fillId="2" borderId="42" xfId="12" applyNumberFormat="1" applyFont="1" applyFill="1" applyBorder="1" applyAlignment="1">
      <alignment horizontal="center" vertical="center" wrapText="1"/>
    </xf>
    <xf numFmtId="14" fontId="38" fillId="0" borderId="2" xfId="1" applyNumberFormat="1" applyFont="1" applyBorder="1" applyAlignment="1">
      <alignment horizontal="center" vertical="center" wrapText="1"/>
    </xf>
    <xf numFmtId="0" fontId="38" fillId="0" borderId="48" xfId="0" applyFont="1" applyBorder="1" applyAlignment="1">
      <alignment horizontal="justify" vertical="center" wrapText="1"/>
    </xf>
    <xf numFmtId="4" fontId="38" fillId="0" borderId="51" xfId="1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justify" vertical="center" wrapText="1"/>
    </xf>
    <xf numFmtId="0" fontId="30" fillId="9" borderId="22" xfId="0" applyFont="1" applyFill="1" applyBorder="1" applyAlignment="1">
      <alignment vertical="center" wrapText="1"/>
    </xf>
    <xf numFmtId="0" fontId="35" fillId="2" borderId="22" xfId="12" applyFont="1" applyFill="1" applyBorder="1" applyAlignment="1">
      <alignment horizontal="center" vertical="center" wrapText="1"/>
    </xf>
    <xf numFmtId="164" fontId="38" fillId="0" borderId="22" xfId="1" applyNumberFormat="1" applyFont="1" applyBorder="1" applyAlignment="1">
      <alignment vertical="center" wrapText="1"/>
    </xf>
    <xf numFmtId="0" fontId="24" fillId="0" borderId="44" xfId="0" applyFont="1" applyBorder="1" applyAlignment="1">
      <alignment horizontal="justify" vertical="center" wrapText="1"/>
    </xf>
    <xf numFmtId="0" fontId="35" fillId="2" borderId="16" xfId="12" applyFont="1" applyFill="1" applyBorder="1" applyAlignment="1">
      <alignment horizontal="center" vertical="center" wrapText="1"/>
    </xf>
    <xf numFmtId="14" fontId="38" fillId="0" borderId="39" xfId="0" applyNumberFormat="1" applyFont="1" applyBorder="1" applyAlignment="1">
      <alignment horizontal="center" vertical="center" wrapText="1"/>
    </xf>
    <xf numFmtId="164" fontId="38" fillId="0" borderId="39" xfId="1" applyNumberFormat="1" applyFont="1" applyBorder="1" applyAlignment="1">
      <alignment vertical="center" wrapText="1"/>
    </xf>
    <xf numFmtId="0" fontId="35" fillId="2" borderId="42" xfId="12" applyFont="1" applyFill="1" applyBorder="1" applyAlignment="1">
      <alignment horizontal="center" vertical="center" wrapText="1"/>
    </xf>
    <xf numFmtId="0" fontId="50" fillId="0" borderId="2" xfId="13" applyFont="1" applyFill="1" applyBorder="1" applyAlignment="1">
      <alignment horizontal="center" vertical="center"/>
    </xf>
    <xf numFmtId="15" fontId="29" fillId="2" borderId="3" xfId="12" applyNumberFormat="1" applyFont="1" applyFill="1" applyBorder="1" applyAlignment="1">
      <alignment horizontal="center" vertical="center"/>
    </xf>
    <xf numFmtId="49" fontId="29" fillId="2" borderId="39" xfId="12" applyNumberFormat="1" applyFont="1" applyFill="1" applyBorder="1" applyAlignment="1">
      <alignment horizontal="center" vertical="center" wrapText="1"/>
    </xf>
    <xf numFmtId="0" fontId="29" fillId="0" borderId="1" xfId="12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30" fillId="0" borderId="52" xfId="0" applyFont="1" applyBorder="1" applyAlignment="1">
      <alignment horizontal="center" vertical="center" wrapText="1"/>
    </xf>
    <xf numFmtId="171" fontId="51" fillId="2" borderId="1" xfId="12" applyNumberFormat="1" applyFont="1" applyFill="1" applyBorder="1" applyAlignment="1">
      <alignment vertical="center"/>
    </xf>
    <xf numFmtId="49" fontId="29" fillId="2" borderId="17" xfId="12" applyNumberFormat="1" applyFont="1" applyFill="1" applyBorder="1" applyAlignment="1">
      <alignment horizontal="center" vertical="center" wrapText="1"/>
    </xf>
    <xf numFmtId="171" fontId="51" fillId="2" borderId="18" xfId="12" applyNumberFormat="1" applyFont="1" applyFill="1" applyBorder="1" applyAlignment="1">
      <alignment vertical="center"/>
    </xf>
    <xf numFmtId="49" fontId="29" fillId="2" borderId="53" xfId="12" applyNumberFormat="1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29" fillId="0" borderId="21" xfId="12" applyFont="1" applyBorder="1" applyAlignment="1">
      <alignment horizontal="justify" vertical="center" wrapText="1"/>
    </xf>
    <xf numFmtId="171" fontId="51" fillId="2" borderId="21" xfId="12" applyNumberFormat="1" applyFont="1" applyFill="1" applyBorder="1" applyAlignment="1">
      <alignment vertical="center"/>
    </xf>
    <xf numFmtId="0" fontId="53" fillId="0" borderId="28" xfId="0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wrapText="1"/>
    </xf>
    <xf numFmtId="49" fontId="29" fillId="2" borderId="29" xfId="12" applyNumberFormat="1" applyFont="1" applyFill="1" applyBorder="1" applyAlignment="1">
      <alignment horizontal="center" vertical="center" wrapText="1"/>
    </xf>
    <xf numFmtId="15" fontId="29" fillId="2" borderId="2" xfId="12" applyNumberFormat="1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vertical="center" wrapText="1"/>
    </xf>
    <xf numFmtId="0" fontId="29" fillId="2" borderId="2" xfId="12" applyFont="1" applyFill="1" applyBorder="1" applyAlignment="1">
      <alignment horizontal="justify" vertical="center" wrapText="1"/>
    </xf>
    <xf numFmtId="49" fontId="29" fillId="2" borderId="23" xfId="12" applyNumberFormat="1" applyFont="1" applyFill="1" applyBorder="1" applyAlignment="1">
      <alignment horizontal="center" vertical="center" wrapText="1"/>
    </xf>
    <xf numFmtId="15" fontId="29" fillId="2" borderId="22" xfId="12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49" fontId="29" fillId="2" borderId="41" xfId="12" applyNumberFormat="1" applyFont="1" applyFill="1" applyBorder="1" applyAlignment="1">
      <alignment horizontal="center" vertical="center" wrapText="1"/>
    </xf>
    <xf numFmtId="15" fontId="29" fillId="2" borderId="39" xfId="12" applyNumberFormat="1" applyFont="1" applyFill="1" applyBorder="1" applyAlignment="1">
      <alignment horizontal="center" vertical="center"/>
    </xf>
    <xf numFmtId="0" fontId="30" fillId="0" borderId="39" xfId="0" applyFont="1" applyBorder="1" applyAlignment="1">
      <alignment vertical="center" wrapText="1"/>
    </xf>
    <xf numFmtId="0" fontId="29" fillId="0" borderId="39" xfId="12" applyFont="1" applyBorder="1" applyAlignment="1">
      <alignment horizontal="justify" vertical="center" wrapText="1"/>
    </xf>
    <xf numFmtId="171" fontId="51" fillId="2" borderId="39" xfId="12" applyNumberFormat="1" applyFont="1" applyFill="1" applyBorder="1" applyAlignment="1">
      <alignment vertical="center"/>
    </xf>
    <xf numFmtId="49" fontId="52" fillId="2" borderId="0" xfId="12" applyNumberFormat="1" applyFont="1" applyFill="1" applyBorder="1" applyAlignment="1">
      <alignment horizontal="center" vertical="center" wrapText="1"/>
    </xf>
    <xf numFmtId="171" fontId="52" fillId="2" borderId="0" xfId="12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171" fontId="3" fillId="2" borderId="27" xfId="12" applyNumberFormat="1" applyFont="1" applyFill="1" applyBorder="1" applyAlignment="1">
      <alignment vertical="center"/>
    </xf>
    <xf numFmtId="164" fontId="21" fillId="6" borderId="27" xfId="2" applyNumberFormat="1" applyFont="1" applyFill="1" applyBorder="1" applyAlignment="1">
      <alignment vertical="center"/>
    </xf>
    <xf numFmtId="0" fontId="9" fillId="0" borderId="0" xfId="0" applyFont="1"/>
    <xf numFmtId="0" fontId="9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0" fillId="0" borderId="2" xfId="13" applyFont="1" applyFill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justify" vertical="center" wrapText="1"/>
    </xf>
    <xf numFmtId="171" fontId="29" fillId="2" borderId="22" xfId="1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wrapText="1"/>
    </xf>
    <xf numFmtId="4" fontId="48" fillId="0" borderId="34" xfId="1" applyNumberFormat="1" applyFont="1" applyBorder="1" applyAlignment="1">
      <alignment horizontal="center" vertical="center" wrapText="1"/>
    </xf>
    <xf numFmtId="4" fontId="48" fillId="0" borderId="35" xfId="1" applyNumberFormat="1" applyFont="1" applyBorder="1" applyAlignment="1">
      <alignment horizontal="center" vertical="center" wrapText="1"/>
    </xf>
    <xf numFmtId="0" fontId="47" fillId="0" borderId="35" xfId="1" applyFont="1" applyBorder="1" applyAlignment="1">
      <alignment horizontal="center" vertical="center" wrapText="1"/>
    </xf>
    <xf numFmtId="0" fontId="47" fillId="0" borderId="30" xfId="1" applyFont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40" xfId="0" applyFont="1" applyFill="1" applyBorder="1" applyAlignment="1">
      <alignment horizontal="left" vertical="center"/>
    </xf>
    <xf numFmtId="0" fontId="9" fillId="0" borderId="0" xfId="1" applyFont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38" fillId="0" borderId="34" xfId="1" applyFont="1" applyBorder="1" applyAlignment="1">
      <alignment horizontal="center" vertical="center"/>
    </xf>
    <xf numFmtId="0" fontId="38" fillId="0" borderId="35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9" fillId="0" borderId="27" xfId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31" fillId="0" borderId="0" xfId="1" applyFont="1" applyFill="1" applyAlignment="1">
      <alignment horizontal="center" wrapText="1"/>
    </xf>
    <xf numFmtId="164" fontId="28" fillId="2" borderId="9" xfId="12" applyNumberFormat="1" applyFont="1" applyFill="1" applyBorder="1" applyAlignment="1">
      <alignment horizontal="center" vertical="center" wrapText="1"/>
    </xf>
    <xf numFmtId="164" fontId="28" fillId="2" borderId="0" xfId="12" applyNumberFormat="1" applyFont="1" applyFill="1" applyBorder="1" applyAlignment="1">
      <alignment horizontal="center" vertical="center" wrapText="1"/>
    </xf>
    <xf numFmtId="164" fontId="28" fillId="2" borderId="10" xfId="12" applyNumberFormat="1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20" fillId="0" borderId="4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7" fillId="0" borderId="34" xfId="0" quotePrefix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5" fillId="0" borderId="34" xfId="1" applyFont="1" applyBorder="1" applyAlignment="1">
      <alignment horizontal="center"/>
    </xf>
    <xf numFmtId="0" fontId="25" fillId="0" borderId="35" xfId="1" applyFont="1" applyBorder="1" applyAlignment="1">
      <alignment horizontal="center"/>
    </xf>
    <xf numFmtId="0" fontId="25" fillId="0" borderId="32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0" xfId="1" applyFont="1" applyAlignment="1">
      <alignment horizontal="center" vertical="top" wrapText="1"/>
    </xf>
    <xf numFmtId="0" fontId="13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8" fillId="2" borderId="9" xfId="12" quotePrefix="1" applyFont="1" applyFill="1" applyBorder="1" applyAlignment="1">
      <alignment horizontal="center" vertical="center" wrapText="1"/>
    </xf>
    <xf numFmtId="0" fontId="28" fillId="2" borderId="0" xfId="12" quotePrefix="1" applyFont="1" applyFill="1" applyBorder="1" applyAlignment="1">
      <alignment horizontal="center" vertical="center" wrapText="1"/>
    </xf>
    <xf numFmtId="0" fontId="28" fillId="2" borderId="10" xfId="12" quotePrefix="1" applyFont="1" applyFill="1" applyBorder="1" applyAlignment="1">
      <alignment horizontal="center" vertical="center" wrapText="1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8" fillId="2" borderId="34" xfId="12" quotePrefix="1" applyFont="1" applyFill="1" applyBorder="1" applyAlignment="1">
      <alignment horizontal="center" vertical="center" wrapText="1"/>
    </xf>
    <xf numFmtId="0" fontId="28" fillId="2" borderId="35" xfId="12" quotePrefix="1" applyFont="1" applyFill="1" applyBorder="1" applyAlignment="1">
      <alignment horizontal="center" vertical="center" wrapText="1"/>
    </xf>
    <xf numFmtId="0" fontId="28" fillId="2" borderId="30" xfId="12" quotePrefix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3" fillId="2" borderId="34" xfId="12" applyNumberFormat="1" applyFont="1" applyFill="1" applyBorder="1" applyAlignment="1">
      <alignment horizontal="center" vertical="center" wrapText="1"/>
    </xf>
    <xf numFmtId="49" fontId="3" fillId="2" borderId="35" xfId="12" applyNumberFormat="1" applyFont="1" applyFill="1" applyBorder="1" applyAlignment="1">
      <alignment horizontal="center" vertical="center" wrapText="1"/>
    </xf>
    <xf numFmtId="49" fontId="3" fillId="2" borderId="32" xfId="12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20" fillId="0" borderId="38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0" xfId="1" applyFont="1" applyAlignment="1">
      <alignment horizontal="center"/>
    </xf>
    <xf numFmtId="0" fontId="21" fillId="6" borderId="34" xfId="2" applyNumberFormat="1" applyFont="1" applyFill="1" applyBorder="1" applyAlignment="1">
      <alignment horizontal="center" vertical="center"/>
    </xf>
    <xf numFmtId="0" fontId="21" fillId="6" borderId="35" xfId="2" applyNumberFormat="1" applyFont="1" applyFill="1" applyBorder="1" applyAlignment="1">
      <alignment horizontal="center" vertical="center"/>
    </xf>
    <xf numFmtId="0" fontId="21" fillId="6" borderId="32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5" fillId="0" borderId="0" xfId="1" applyFont="1" applyAlignment="1">
      <alignment horizontal="center" wrapText="1"/>
    </xf>
    <xf numFmtId="49" fontId="13" fillId="7" borderId="26" xfId="1" applyNumberFormat="1" applyFont="1" applyFill="1" applyBorder="1" applyAlignment="1">
      <alignment horizontal="center" vertical="center"/>
    </xf>
    <xf numFmtId="49" fontId="13" fillId="7" borderId="27" xfId="1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" fillId="0" borderId="17" xfId="13" applyFont="1" applyFill="1" applyBorder="1" applyAlignment="1">
      <alignment horizontal="center" wrapText="1"/>
    </xf>
    <xf numFmtId="0" fontId="3" fillId="0" borderId="18" xfId="13" applyFont="1" applyFill="1" applyBorder="1" applyAlignment="1">
      <alignment horizontal="center" wrapText="1"/>
    </xf>
    <xf numFmtId="0" fontId="3" fillId="0" borderId="40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19049</xdr:rowOff>
    </xdr:from>
    <xdr:to>
      <xdr:col>9</xdr:col>
      <xdr:colOff>104775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9049"/>
          <a:ext cx="2324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1AE6C-37B8-43F5-BECC-90F31897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26</xdr:row>
      <xdr:rowOff>147638</xdr:rowOff>
    </xdr:from>
    <xdr:to>
      <xdr:col>10</xdr:col>
      <xdr:colOff>411817</xdr:colOff>
      <xdr:row>26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4BEE9-6465-44EF-9E6B-00FBE54E6D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0548938"/>
          <a:ext cx="2335867" cy="654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4F161B-21A8-422E-AAE5-C3639CDE1F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27</xdr:row>
      <xdr:rowOff>147638</xdr:rowOff>
    </xdr:from>
    <xdr:to>
      <xdr:col>9</xdr:col>
      <xdr:colOff>528842</xdr:colOff>
      <xdr:row>27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A64A5C-CBB3-45AC-85A9-96E9A5A3D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101138"/>
          <a:ext cx="2342671" cy="654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1981200</xdr:colOff>
      <xdr:row>2</xdr:row>
      <xdr:rowOff>107315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7150"/>
          <a:ext cx="1828800" cy="421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26333</xdr:rowOff>
    </xdr:from>
    <xdr:to>
      <xdr:col>6</xdr:col>
      <xdr:colOff>19051</xdr:colOff>
      <xdr:row>2</xdr:row>
      <xdr:rowOff>134208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547E0-C0BA-4CF3-8FFC-0C8E422E4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843" y="26333"/>
          <a:ext cx="182712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Y52"/>
  <sheetViews>
    <sheetView topLeftCell="A40" zoomScaleNormal="100" workbookViewId="0">
      <selection activeCell="J51" sqref="J51"/>
    </sheetView>
  </sheetViews>
  <sheetFormatPr baseColWidth="10" defaultRowHeight="15" x14ac:dyDescent="0.25"/>
  <cols>
    <col min="1" max="1" width="2.5703125" style="4" customWidth="1"/>
    <col min="2" max="2" width="8.140625" style="4" customWidth="1"/>
    <col min="3" max="3" width="11" style="4" customWidth="1"/>
    <col min="4" max="4" width="20.140625" style="4" customWidth="1"/>
    <col min="5" max="5" width="11.28515625" style="4" customWidth="1"/>
    <col min="6" max="6" width="17.28515625" style="4" customWidth="1"/>
    <col min="7" max="7" width="12.28515625" style="4" customWidth="1"/>
    <col min="8" max="8" width="13.42578125" style="4" customWidth="1"/>
    <col min="9" max="9" width="7.85546875" style="4" bestFit="1" customWidth="1"/>
    <col min="10" max="10" width="18.5703125" style="56" bestFit="1" customWidth="1"/>
    <col min="11" max="11" width="12.42578125" style="4" customWidth="1"/>
    <col min="12" max="12" width="10.42578125" style="4" bestFit="1" customWidth="1"/>
    <col min="13" max="13" width="10.7109375" style="56" customWidth="1"/>
    <col min="14" max="14" width="22.85546875" style="4" customWidth="1"/>
    <col min="15" max="15" width="10.5703125" style="4" customWidth="1"/>
    <col min="16" max="16384" width="11.42578125" style="4"/>
  </cols>
  <sheetData>
    <row r="4" spans="2:23" ht="18.75" customHeight="1" thickBot="1" x14ac:dyDescent="0.3"/>
    <row r="5" spans="2:23" s="55" customFormat="1" ht="18.75" x14ac:dyDescent="0.25">
      <c r="B5" s="287" t="s">
        <v>67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9"/>
      <c r="P5" s="61"/>
      <c r="Q5" s="61"/>
      <c r="R5" s="61"/>
      <c r="S5" s="61"/>
      <c r="T5" s="61"/>
      <c r="U5" s="61"/>
      <c r="V5" s="61"/>
      <c r="W5" s="61"/>
    </row>
    <row r="6" spans="2:23" s="55" customFormat="1" ht="18.75" x14ac:dyDescent="0.25">
      <c r="B6" s="290" t="s">
        <v>68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2"/>
      <c r="P6" s="61"/>
      <c r="Q6" s="61"/>
      <c r="R6" s="61"/>
      <c r="S6" s="61"/>
      <c r="T6" s="61"/>
      <c r="U6" s="61"/>
      <c r="V6" s="61"/>
      <c r="W6" s="61"/>
    </row>
    <row r="7" spans="2:23" s="55" customFormat="1" ht="31.5" customHeight="1" x14ac:dyDescent="0.25">
      <c r="B7" s="293" t="s">
        <v>96</v>
      </c>
      <c r="C7" s="294"/>
      <c r="D7" s="294"/>
      <c r="E7" s="294"/>
      <c r="F7" s="294"/>
      <c r="G7" s="294"/>
      <c r="H7" s="294"/>
      <c r="I7" s="294"/>
      <c r="J7" s="294" t="s">
        <v>69</v>
      </c>
      <c r="K7" s="294"/>
      <c r="L7" s="294"/>
      <c r="M7" s="294"/>
      <c r="N7" s="294"/>
      <c r="O7" s="295"/>
      <c r="P7" s="62"/>
      <c r="Q7" s="62"/>
      <c r="R7" s="62"/>
      <c r="S7" s="62"/>
      <c r="T7" s="62"/>
      <c r="U7" s="62"/>
      <c r="V7" s="62"/>
      <c r="W7" s="62"/>
    </row>
    <row r="8" spans="2:23" s="55" customFormat="1" ht="15.75" x14ac:dyDescent="0.25">
      <c r="B8" s="299" t="s">
        <v>87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61"/>
      <c r="Q8" s="61"/>
      <c r="R8" s="61"/>
      <c r="S8" s="61"/>
      <c r="T8" s="61"/>
      <c r="U8" s="61"/>
      <c r="V8" s="61"/>
      <c r="W8" s="61"/>
    </row>
    <row r="9" spans="2:23" s="55" customFormat="1" ht="15.75" x14ac:dyDescent="0.25">
      <c r="B9" s="299" t="s">
        <v>85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1"/>
      <c r="P9" s="61"/>
      <c r="Q9" s="61"/>
      <c r="R9" s="61"/>
      <c r="S9" s="61"/>
      <c r="T9" s="61"/>
      <c r="U9" s="61"/>
      <c r="V9" s="61"/>
      <c r="W9" s="61"/>
    </row>
    <row r="10" spans="2:23" s="55" customFormat="1" ht="15.75" x14ac:dyDescent="0.25">
      <c r="B10" s="299" t="s">
        <v>80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1"/>
      <c r="P10" s="61"/>
      <c r="Q10" s="61"/>
      <c r="R10" s="61"/>
      <c r="S10" s="61"/>
      <c r="T10" s="61"/>
      <c r="U10" s="61"/>
      <c r="V10" s="61"/>
      <c r="W10" s="61"/>
    </row>
    <row r="11" spans="2:23" s="55" customFormat="1" ht="15.75" x14ac:dyDescent="0.25">
      <c r="B11" s="299" t="s">
        <v>131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1"/>
      <c r="P11" s="61"/>
      <c r="Q11" s="61"/>
      <c r="R11" s="61"/>
      <c r="S11" s="61"/>
      <c r="T11" s="61"/>
      <c r="U11" s="61"/>
      <c r="V11" s="61"/>
      <c r="W11" s="61"/>
    </row>
    <row r="12" spans="2:23" s="55" customFormat="1" ht="16.5" thickBot="1" x14ac:dyDescent="0.3">
      <c r="B12" s="302" t="s">
        <v>70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4"/>
      <c r="P12" s="61"/>
      <c r="Q12" s="61"/>
      <c r="R12" s="61"/>
      <c r="S12" s="61"/>
      <c r="T12" s="61"/>
      <c r="U12" s="61"/>
      <c r="V12" s="61"/>
      <c r="W12" s="61"/>
    </row>
    <row r="13" spans="2:23" s="55" customFormat="1" ht="21" thickBot="1" x14ac:dyDescent="0.35">
      <c r="B13" s="296" t="s">
        <v>71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8"/>
    </row>
    <row r="14" spans="2:23" ht="8.25" customHeight="1" thickBot="1" x14ac:dyDescent="0.3">
      <c r="B14" s="282"/>
      <c r="C14" s="282"/>
      <c r="D14" s="282"/>
      <c r="E14" s="282"/>
      <c r="F14" s="282"/>
      <c r="G14" s="282"/>
    </row>
    <row r="15" spans="2:23" s="57" customFormat="1" ht="36.75" thickBot="1" x14ac:dyDescent="0.3">
      <c r="B15" s="130" t="s">
        <v>2</v>
      </c>
      <c r="C15" s="131" t="s">
        <v>3</v>
      </c>
      <c r="D15" s="132" t="s">
        <v>4</v>
      </c>
      <c r="E15" s="132" t="s">
        <v>5</v>
      </c>
      <c r="F15" s="132" t="s">
        <v>6</v>
      </c>
      <c r="G15" s="133" t="s">
        <v>7</v>
      </c>
      <c r="H15" s="134" t="s">
        <v>8</v>
      </c>
      <c r="I15" s="134" t="s">
        <v>9</v>
      </c>
      <c r="J15" s="135" t="s">
        <v>10</v>
      </c>
      <c r="K15" s="134" t="s">
        <v>11</v>
      </c>
      <c r="L15" s="134" t="s">
        <v>13</v>
      </c>
      <c r="M15" s="135" t="s">
        <v>15</v>
      </c>
      <c r="N15" s="134" t="s">
        <v>14</v>
      </c>
      <c r="O15" s="136" t="s">
        <v>12</v>
      </c>
      <c r="P15" s="63"/>
    </row>
    <row r="16" spans="2:23" s="2" customFormat="1" ht="106.5" customHeight="1" x14ac:dyDescent="0.25">
      <c r="B16" s="159" t="s">
        <v>91</v>
      </c>
      <c r="C16" s="160" t="s">
        <v>121</v>
      </c>
      <c r="D16" s="188" t="s">
        <v>132</v>
      </c>
      <c r="E16" s="161" t="s">
        <v>133</v>
      </c>
      <c r="F16" s="160" t="s">
        <v>113</v>
      </c>
      <c r="G16" s="160" t="s">
        <v>103</v>
      </c>
      <c r="H16" s="139" t="s">
        <v>122</v>
      </c>
      <c r="I16" s="162">
        <v>2.5</v>
      </c>
      <c r="J16" s="163">
        <v>730</v>
      </c>
      <c r="K16" s="189" t="s">
        <v>134</v>
      </c>
      <c r="L16" s="190">
        <v>44174</v>
      </c>
      <c r="M16" s="165">
        <v>0</v>
      </c>
      <c r="N16" s="153" t="s">
        <v>135</v>
      </c>
      <c r="O16" s="169" t="s">
        <v>136</v>
      </c>
      <c r="P16" s="82"/>
    </row>
    <row r="17" spans="2:25" s="2" customFormat="1" ht="104.25" customHeight="1" x14ac:dyDescent="0.25">
      <c r="B17" s="159" t="s">
        <v>91</v>
      </c>
      <c r="C17" s="160" t="s">
        <v>137</v>
      </c>
      <c r="D17" s="191" t="s">
        <v>124</v>
      </c>
      <c r="E17" s="161" t="s">
        <v>125</v>
      </c>
      <c r="F17" s="160" t="s">
        <v>109</v>
      </c>
      <c r="G17" s="160" t="s">
        <v>94</v>
      </c>
      <c r="H17" s="139" t="s">
        <v>127</v>
      </c>
      <c r="I17" s="162">
        <v>1.5</v>
      </c>
      <c r="J17" s="163">
        <v>471.44</v>
      </c>
      <c r="K17" s="192" t="s">
        <v>134</v>
      </c>
      <c r="L17" s="193">
        <v>44174</v>
      </c>
      <c r="M17" s="165">
        <v>0</v>
      </c>
      <c r="N17" s="194" t="s">
        <v>138</v>
      </c>
      <c r="O17" s="169" t="s">
        <v>139</v>
      </c>
      <c r="P17" s="82"/>
    </row>
    <row r="18" spans="2:25" s="2" customFormat="1" ht="106.5" customHeight="1" x14ac:dyDescent="0.25">
      <c r="B18" s="159" t="s">
        <v>91</v>
      </c>
      <c r="C18" s="160" t="s">
        <v>137</v>
      </c>
      <c r="D18" s="188" t="s">
        <v>132</v>
      </c>
      <c r="E18" s="161" t="s">
        <v>133</v>
      </c>
      <c r="F18" s="160" t="s">
        <v>113</v>
      </c>
      <c r="G18" s="160" t="s">
        <v>103</v>
      </c>
      <c r="H18" s="139" t="s">
        <v>127</v>
      </c>
      <c r="I18" s="162">
        <v>1.5</v>
      </c>
      <c r="J18" s="163">
        <v>435.85</v>
      </c>
      <c r="K18" s="195" t="s">
        <v>134</v>
      </c>
      <c r="L18" s="196">
        <v>44174</v>
      </c>
      <c r="M18" s="165">
        <v>0</v>
      </c>
      <c r="N18" s="153" t="s">
        <v>140</v>
      </c>
      <c r="O18" s="169" t="s">
        <v>141</v>
      </c>
      <c r="P18" s="82"/>
    </row>
    <row r="19" spans="2:25" s="2" customFormat="1" ht="112.5" x14ac:dyDescent="0.25">
      <c r="B19" s="159" t="s">
        <v>91</v>
      </c>
      <c r="C19" s="160" t="s">
        <v>142</v>
      </c>
      <c r="D19" s="149" t="s">
        <v>100</v>
      </c>
      <c r="E19" s="161" t="s">
        <v>101</v>
      </c>
      <c r="F19" s="160" t="s">
        <v>102</v>
      </c>
      <c r="G19" s="160" t="s">
        <v>143</v>
      </c>
      <c r="H19" s="139" t="s">
        <v>144</v>
      </c>
      <c r="I19" s="162">
        <v>2.5</v>
      </c>
      <c r="J19" s="163">
        <v>680.75</v>
      </c>
      <c r="K19" s="192" t="s">
        <v>134</v>
      </c>
      <c r="L19" s="193">
        <v>44174</v>
      </c>
      <c r="M19" s="165">
        <v>0</v>
      </c>
      <c r="N19" s="154" t="s">
        <v>145</v>
      </c>
      <c r="O19" s="169" t="s">
        <v>146</v>
      </c>
      <c r="P19" s="82"/>
    </row>
    <row r="20" spans="2:25" s="2" customFormat="1" ht="79.5" thickBot="1" x14ac:dyDescent="0.3">
      <c r="B20" s="197" t="s">
        <v>91</v>
      </c>
      <c r="C20" s="198" t="s">
        <v>147</v>
      </c>
      <c r="D20" s="150" t="s">
        <v>148</v>
      </c>
      <c r="E20" s="199" t="s">
        <v>149</v>
      </c>
      <c r="F20" s="198" t="s">
        <v>126</v>
      </c>
      <c r="G20" s="198" t="s">
        <v>143</v>
      </c>
      <c r="H20" s="200" t="s">
        <v>150</v>
      </c>
      <c r="I20" s="170">
        <v>3.5</v>
      </c>
      <c r="J20" s="171">
        <v>1108</v>
      </c>
      <c r="K20" s="201" t="s">
        <v>134</v>
      </c>
      <c r="L20" s="202">
        <v>44174</v>
      </c>
      <c r="M20" s="164">
        <v>0</v>
      </c>
      <c r="N20" s="203" t="s">
        <v>151</v>
      </c>
      <c r="O20" s="204" t="s">
        <v>152</v>
      </c>
      <c r="P20" s="82"/>
    </row>
    <row r="21" spans="2:25" s="2" customFormat="1" ht="15.75" thickBot="1" x14ac:dyDescent="0.3">
      <c r="B21" s="283" t="s">
        <v>66</v>
      </c>
      <c r="C21" s="284"/>
      <c r="D21" s="284"/>
      <c r="E21" s="284"/>
      <c r="F21" s="284"/>
      <c r="G21" s="284"/>
      <c r="H21" s="284"/>
      <c r="I21" s="284"/>
      <c r="J21" s="205">
        <f>SUM(J16:J20)</f>
        <v>3426.04</v>
      </c>
      <c r="K21" s="285"/>
      <c r="L21" s="285"/>
      <c r="M21" s="285"/>
      <c r="N21" s="285"/>
      <c r="O21" s="286"/>
      <c r="P21" s="82"/>
    </row>
    <row r="22" spans="2:25" s="2" customFormat="1" x14ac:dyDescent="0.25">
      <c r="B22" s="172"/>
      <c r="C22" s="172"/>
      <c r="D22" s="206"/>
      <c r="E22" s="173"/>
      <c r="F22" s="172"/>
      <c r="G22" s="172"/>
      <c r="H22" s="174"/>
      <c r="I22" s="175"/>
      <c r="J22" s="176"/>
      <c r="K22" s="207"/>
      <c r="L22" s="208"/>
      <c r="M22" s="177"/>
      <c r="N22" s="209"/>
      <c r="O22" s="173"/>
      <c r="P22" s="82"/>
    </row>
    <row r="23" spans="2:25" s="1" customFormat="1" ht="33.75" customHeight="1" thickBot="1" x14ac:dyDescent="0.3">
      <c r="B23" s="210"/>
      <c r="C23" s="210"/>
      <c r="D23" s="210"/>
      <c r="E23" s="210"/>
      <c r="F23" s="210"/>
      <c r="G23" s="305" t="s">
        <v>129</v>
      </c>
      <c r="H23" s="305"/>
      <c r="I23" s="305"/>
      <c r="J23" s="305"/>
      <c r="K23" s="210"/>
      <c r="L23" s="210"/>
      <c r="M23" s="210"/>
      <c r="N23" s="210"/>
      <c r="O23" s="210"/>
    </row>
    <row r="24" spans="2:25" s="2" customFormat="1" ht="14.25" customHeight="1" thickBot="1" x14ac:dyDescent="0.3">
      <c r="B24" s="283" t="s">
        <v>95</v>
      </c>
      <c r="C24" s="284"/>
      <c r="D24" s="284"/>
      <c r="E24" s="284"/>
      <c r="F24" s="284"/>
      <c r="G24" s="284"/>
      <c r="H24" s="284"/>
      <c r="I24" s="284"/>
      <c r="J24" s="205">
        <f>J21</f>
        <v>3426.04</v>
      </c>
      <c r="K24" s="285"/>
      <c r="L24" s="285"/>
      <c r="M24" s="285"/>
      <c r="N24" s="285"/>
      <c r="O24" s="286"/>
      <c r="P24" s="82"/>
    </row>
    <row r="25" spans="2:25" s="2" customFormat="1" ht="78.75" x14ac:dyDescent="0.25">
      <c r="B25" s="155" t="s">
        <v>91</v>
      </c>
      <c r="C25" s="156" t="s">
        <v>147</v>
      </c>
      <c r="D25" s="235" t="s">
        <v>107</v>
      </c>
      <c r="E25" s="236" t="s">
        <v>108</v>
      </c>
      <c r="F25" s="156" t="s">
        <v>102</v>
      </c>
      <c r="G25" s="156" t="s">
        <v>143</v>
      </c>
      <c r="H25" s="140" t="s">
        <v>153</v>
      </c>
      <c r="I25" s="157">
        <v>3.5</v>
      </c>
      <c r="J25" s="158">
        <v>1252</v>
      </c>
      <c r="K25" s="189" t="s">
        <v>134</v>
      </c>
      <c r="L25" s="190">
        <v>44174</v>
      </c>
      <c r="M25" s="237">
        <v>0</v>
      </c>
      <c r="N25" s="238" t="s">
        <v>154</v>
      </c>
      <c r="O25" s="239" t="s">
        <v>155</v>
      </c>
      <c r="P25" s="82"/>
    </row>
    <row r="26" spans="2:25" s="3" customFormat="1" ht="78.75" x14ac:dyDescent="0.25">
      <c r="B26" s="220" t="s">
        <v>91</v>
      </c>
      <c r="C26" s="160" t="s">
        <v>156</v>
      </c>
      <c r="D26" s="212" t="s">
        <v>157</v>
      </c>
      <c r="E26" s="160" t="s">
        <v>158</v>
      </c>
      <c r="F26" s="160" t="s">
        <v>159</v>
      </c>
      <c r="G26" s="160" t="s">
        <v>160</v>
      </c>
      <c r="H26" s="160" t="s">
        <v>161</v>
      </c>
      <c r="I26" s="162">
        <v>6.5</v>
      </c>
      <c r="J26" s="163">
        <v>767.25</v>
      </c>
      <c r="K26" s="160" t="s">
        <v>162</v>
      </c>
      <c r="L26" s="213">
        <v>44180</v>
      </c>
      <c r="M26" s="160"/>
      <c r="N26" s="234" t="s">
        <v>163</v>
      </c>
      <c r="O26" s="221" t="s">
        <v>164</v>
      </c>
      <c r="Y26" s="214"/>
    </row>
    <row r="27" spans="2:25" s="2" customFormat="1" ht="130.5" customHeight="1" x14ac:dyDescent="0.25">
      <c r="B27" s="159" t="s">
        <v>91</v>
      </c>
      <c r="C27" s="160" t="s">
        <v>147</v>
      </c>
      <c r="D27" s="212" t="s">
        <v>165</v>
      </c>
      <c r="E27" s="161" t="s">
        <v>92</v>
      </c>
      <c r="F27" s="160" t="s">
        <v>93</v>
      </c>
      <c r="G27" s="160" t="s">
        <v>94</v>
      </c>
      <c r="H27" s="139" t="s">
        <v>153</v>
      </c>
      <c r="I27" s="162">
        <v>3.5</v>
      </c>
      <c r="J27" s="163">
        <v>1260</v>
      </c>
      <c r="K27" s="139" t="s">
        <v>166</v>
      </c>
      <c r="L27" s="215">
        <v>44180</v>
      </c>
      <c r="M27" s="139">
        <v>0</v>
      </c>
      <c r="N27" s="216" t="s">
        <v>167</v>
      </c>
      <c r="O27" s="138" t="s">
        <v>168</v>
      </c>
      <c r="P27" s="82"/>
    </row>
    <row r="28" spans="2:25" s="2" customFormat="1" ht="126" customHeight="1" x14ac:dyDescent="0.25">
      <c r="B28" s="159" t="s">
        <v>91</v>
      </c>
      <c r="C28" s="160" t="s">
        <v>147</v>
      </c>
      <c r="D28" s="160" t="s">
        <v>98</v>
      </c>
      <c r="E28" s="161" t="s">
        <v>99</v>
      </c>
      <c r="F28" s="160" t="s">
        <v>93</v>
      </c>
      <c r="G28" s="160" t="s">
        <v>94</v>
      </c>
      <c r="H28" s="200" t="s">
        <v>150</v>
      </c>
      <c r="I28" s="162">
        <v>3.5</v>
      </c>
      <c r="J28" s="163">
        <v>1154</v>
      </c>
      <c r="K28" s="139" t="s">
        <v>166</v>
      </c>
      <c r="L28" s="217">
        <v>44180</v>
      </c>
      <c r="M28" s="165">
        <v>0</v>
      </c>
      <c r="N28" s="216" t="s">
        <v>169</v>
      </c>
      <c r="O28" s="169" t="s">
        <v>170</v>
      </c>
      <c r="P28" s="82"/>
    </row>
    <row r="29" spans="2:25" s="2" customFormat="1" ht="84.75" customHeight="1" thickBot="1" x14ac:dyDescent="0.3">
      <c r="B29" s="222" t="s">
        <v>91</v>
      </c>
      <c r="C29" s="223" t="s">
        <v>147</v>
      </c>
      <c r="D29" s="223" t="s">
        <v>128</v>
      </c>
      <c r="E29" s="224" t="s">
        <v>130</v>
      </c>
      <c r="F29" s="223" t="s">
        <v>110</v>
      </c>
      <c r="G29" s="223" t="s">
        <v>143</v>
      </c>
      <c r="H29" s="227" t="s">
        <v>150</v>
      </c>
      <c r="I29" s="225">
        <v>3.5</v>
      </c>
      <c r="J29" s="226">
        <v>1157</v>
      </c>
      <c r="K29" s="227" t="s">
        <v>166</v>
      </c>
      <c r="L29" s="240">
        <v>44180</v>
      </c>
      <c r="M29" s="241">
        <v>0</v>
      </c>
      <c r="N29" s="229" t="s">
        <v>171</v>
      </c>
      <c r="O29" s="242" t="s">
        <v>172</v>
      </c>
      <c r="P29" s="82"/>
    </row>
    <row r="30" spans="2:25" s="2" customFormat="1" ht="15.75" thickBot="1" x14ac:dyDescent="0.3">
      <c r="B30" s="283" t="s">
        <v>66</v>
      </c>
      <c r="C30" s="284"/>
      <c r="D30" s="284"/>
      <c r="E30" s="284"/>
      <c r="F30" s="284"/>
      <c r="G30" s="284"/>
      <c r="H30" s="284"/>
      <c r="I30" s="284"/>
      <c r="J30" s="205">
        <f>SUM(J24:J29)</f>
        <v>9016.2900000000009</v>
      </c>
      <c r="K30" s="285"/>
      <c r="L30" s="285"/>
      <c r="M30" s="285"/>
      <c r="N30" s="285"/>
      <c r="O30" s="286"/>
      <c r="P30" s="82"/>
    </row>
    <row r="31" spans="2:25" s="2" customFormat="1" x14ac:dyDescent="0.25">
      <c r="B31" s="172"/>
      <c r="C31" s="172"/>
      <c r="D31" s="206"/>
      <c r="E31" s="173"/>
      <c r="F31" s="172"/>
      <c r="G31" s="172"/>
      <c r="H31" s="174"/>
      <c r="I31" s="175"/>
      <c r="J31" s="176"/>
      <c r="K31" s="207"/>
      <c r="L31" s="208"/>
      <c r="M31" s="177"/>
      <c r="N31" s="209"/>
      <c r="O31" s="173"/>
      <c r="P31" s="82"/>
    </row>
    <row r="32" spans="2:25" s="1" customFormat="1" ht="30" customHeight="1" thickBot="1" x14ac:dyDescent="0.3">
      <c r="B32" s="210"/>
      <c r="C32" s="210"/>
      <c r="D32" s="210"/>
      <c r="E32" s="210"/>
      <c r="F32" s="210"/>
      <c r="G32" s="305" t="s">
        <v>129</v>
      </c>
      <c r="H32" s="305"/>
      <c r="I32" s="305"/>
      <c r="J32" s="305"/>
      <c r="K32" s="210"/>
      <c r="L32" s="210"/>
      <c r="M32" s="210"/>
      <c r="N32" s="210"/>
      <c r="O32" s="210"/>
    </row>
    <row r="33" spans="2:25" s="2" customFormat="1" ht="17.25" customHeight="1" thickBot="1" x14ac:dyDescent="0.3">
      <c r="B33" s="283" t="s">
        <v>95</v>
      </c>
      <c r="C33" s="284"/>
      <c r="D33" s="284"/>
      <c r="E33" s="284"/>
      <c r="F33" s="284"/>
      <c r="G33" s="284"/>
      <c r="H33" s="284"/>
      <c r="I33" s="284"/>
      <c r="J33" s="205">
        <f>J30</f>
        <v>9016.2900000000009</v>
      </c>
      <c r="K33" s="285"/>
      <c r="L33" s="285"/>
      <c r="M33" s="285"/>
      <c r="N33" s="285"/>
      <c r="O33" s="286"/>
      <c r="P33" s="82"/>
    </row>
    <row r="34" spans="2:25" s="2" customFormat="1" ht="95.25" customHeight="1" x14ac:dyDescent="0.25">
      <c r="B34" s="159" t="s">
        <v>91</v>
      </c>
      <c r="C34" s="160" t="s">
        <v>147</v>
      </c>
      <c r="D34" s="160" t="s">
        <v>115</v>
      </c>
      <c r="E34" s="161" t="s">
        <v>116</v>
      </c>
      <c r="F34" s="160" t="s">
        <v>114</v>
      </c>
      <c r="G34" s="160" t="s">
        <v>173</v>
      </c>
      <c r="H34" s="139" t="s">
        <v>153</v>
      </c>
      <c r="I34" s="162">
        <v>3.5</v>
      </c>
      <c r="J34" s="163">
        <v>1256</v>
      </c>
      <c r="K34" s="139" t="s">
        <v>166</v>
      </c>
      <c r="L34" s="217">
        <v>44180</v>
      </c>
      <c r="M34" s="165">
        <v>0</v>
      </c>
      <c r="N34" s="216" t="s">
        <v>174</v>
      </c>
      <c r="O34" s="169" t="s">
        <v>175</v>
      </c>
      <c r="P34" s="82"/>
    </row>
    <row r="35" spans="2:25" s="2" customFormat="1" ht="98.25" customHeight="1" x14ac:dyDescent="0.25">
      <c r="B35" s="159" t="s">
        <v>91</v>
      </c>
      <c r="C35" s="160" t="s">
        <v>147</v>
      </c>
      <c r="D35" s="218" t="s">
        <v>176</v>
      </c>
      <c r="E35" s="161" t="s">
        <v>177</v>
      </c>
      <c r="F35" s="160" t="s">
        <v>123</v>
      </c>
      <c r="G35" s="160" t="s">
        <v>173</v>
      </c>
      <c r="H35" s="139" t="s">
        <v>153</v>
      </c>
      <c r="I35" s="162">
        <v>3.5</v>
      </c>
      <c r="J35" s="163">
        <v>1256</v>
      </c>
      <c r="K35" s="139" t="s">
        <v>166</v>
      </c>
      <c r="L35" s="219">
        <v>44180</v>
      </c>
      <c r="M35" s="165">
        <v>0</v>
      </c>
      <c r="N35" s="216" t="s">
        <v>178</v>
      </c>
      <c r="O35" s="169" t="s">
        <v>179</v>
      </c>
      <c r="P35" s="82"/>
    </row>
    <row r="36" spans="2:25" s="2" customFormat="1" ht="86.25" customHeight="1" x14ac:dyDescent="0.25">
      <c r="B36" s="159" t="s">
        <v>91</v>
      </c>
      <c r="C36" s="160" t="s">
        <v>147</v>
      </c>
      <c r="D36" s="160" t="s">
        <v>180</v>
      </c>
      <c r="E36" s="161" t="s">
        <v>181</v>
      </c>
      <c r="F36" s="160" t="s">
        <v>102</v>
      </c>
      <c r="G36" s="160" t="s">
        <v>143</v>
      </c>
      <c r="H36" s="139" t="s">
        <v>150</v>
      </c>
      <c r="I36" s="162">
        <v>3.5</v>
      </c>
      <c r="J36" s="163">
        <v>1080</v>
      </c>
      <c r="K36" s="139" t="s">
        <v>166</v>
      </c>
      <c r="L36" s="217">
        <v>44180</v>
      </c>
      <c r="M36" s="165">
        <v>0</v>
      </c>
      <c r="N36" s="216" t="s">
        <v>182</v>
      </c>
      <c r="O36" s="169" t="s">
        <v>183</v>
      </c>
      <c r="P36" s="82"/>
    </row>
    <row r="37" spans="2:25" s="3" customFormat="1" ht="105" customHeight="1" x14ac:dyDescent="0.25">
      <c r="B37" s="220" t="s">
        <v>91</v>
      </c>
      <c r="C37" s="166" t="s">
        <v>184</v>
      </c>
      <c r="D37" s="211" t="s">
        <v>107</v>
      </c>
      <c r="E37" s="160" t="s">
        <v>108</v>
      </c>
      <c r="F37" s="166" t="s">
        <v>102</v>
      </c>
      <c r="G37" s="166" t="s">
        <v>160</v>
      </c>
      <c r="H37" s="166" t="s">
        <v>185</v>
      </c>
      <c r="I37" s="167">
        <v>0.5</v>
      </c>
      <c r="J37" s="168">
        <v>136</v>
      </c>
      <c r="K37" s="141" t="s">
        <v>186</v>
      </c>
      <c r="L37" s="231">
        <v>44188</v>
      </c>
      <c r="M37" s="166"/>
      <c r="N37" s="232" t="s">
        <v>187</v>
      </c>
      <c r="O37" s="233" t="s">
        <v>188</v>
      </c>
      <c r="Y37" s="214"/>
    </row>
    <row r="38" spans="2:25" s="3" customFormat="1" ht="95.25" customHeight="1" thickBot="1" x14ac:dyDescent="0.3">
      <c r="B38" s="220" t="s">
        <v>91</v>
      </c>
      <c r="C38" s="160" t="s">
        <v>184</v>
      </c>
      <c r="D38" s="211" t="s">
        <v>189</v>
      </c>
      <c r="E38" s="160" t="s">
        <v>190</v>
      </c>
      <c r="F38" s="160" t="s">
        <v>191</v>
      </c>
      <c r="G38" s="160" t="s">
        <v>192</v>
      </c>
      <c r="H38" s="160" t="s">
        <v>185</v>
      </c>
      <c r="I38" s="162">
        <v>0.5</v>
      </c>
      <c r="J38" s="163">
        <v>139</v>
      </c>
      <c r="K38" s="139" t="s">
        <v>186</v>
      </c>
      <c r="L38" s="213">
        <v>44188</v>
      </c>
      <c r="M38" s="160"/>
      <c r="N38" s="216" t="s">
        <v>193</v>
      </c>
      <c r="O38" s="221" t="s">
        <v>194</v>
      </c>
      <c r="Y38" s="214"/>
    </row>
    <row r="39" spans="2:25" s="2" customFormat="1" ht="18.75" customHeight="1" thickBot="1" x14ac:dyDescent="0.3">
      <c r="B39" s="283" t="s">
        <v>66</v>
      </c>
      <c r="C39" s="284"/>
      <c r="D39" s="284"/>
      <c r="E39" s="284"/>
      <c r="F39" s="284"/>
      <c r="G39" s="284"/>
      <c r="H39" s="284"/>
      <c r="I39" s="284"/>
      <c r="J39" s="205">
        <f>SUM(J33:J38)</f>
        <v>12883.29</v>
      </c>
      <c r="K39" s="285"/>
      <c r="L39" s="285"/>
      <c r="M39" s="285"/>
      <c r="N39" s="285"/>
      <c r="O39" s="286"/>
      <c r="P39" s="82"/>
    </row>
    <row r="40" spans="2:25" s="2" customFormat="1" x14ac:dyDescent="0.25">
      <c r="B40" s="172"/>
      <c r="C40" s="172"/>
      <c r="D40" s="206"/>
      <c r="E40" s="173"/>
      <c r="F40" s="172"/>
      <c r="G40" s="172"/>
      <c r="H40" s="174"/>
      <c r="I40" s="175"/>
      <c r="J40" s="176"/>
      <c r="K40" s="207"/>
      <c r="L40" s="208"/>
      <c r="M40" s="177"/>
      <c r="N40" s="209"/>
      <c r="O40" s="173"/>
      <c r="P40" s="82"/>
    </row>
    <row r="41" spans="2:25" s="1" customFormat="1" ht="30" customHeight="1" thickBot="1" x14ac:dyDescent="0.3">
      <c r="B41" s="210"/>
      <c r="C41" s="210"/>
      <c r="D41" s="210"/>
      <c r="E41" s="210"/>
      <c r="F41" s="210"/>
      <c r="G41" s="305" t="s">
        <v>129</v>
      </c>
      <c r="H41" s="305"/>
      <c r="I41" s="305"/>
      <c r="J41" s="305"/>
      <c r="K41" s="210"/>
      <c r="L41" s="210"/>
      <c r="M41" s="210"/>
      <c r="N41" s="210"/>
      <c r="O41" s="210"/>
    </row>
    <row r="42" spans="2:25" s="2" customFormat="1" ht="18.75" customHeight="1" thickBot="1" x14ac:dyDescent="0.3">
      <c r="B42" s="283" t="s">
        <v>95</v>
      </c>
      <c r="C42" s="284"/>
      <c r="D42" s="284"/>
      <c r="E42" s="284"/>
      <c r="F42" s="284"/>
      <c r="G42" s="284"/>
      <c r="H42" s="284"/>
      <c r="I42" s="284"/>
      <c r="J42" s="205">
        <f>J39</f>
        <v>12883.29</v>
      </c>
      <c r="K42" s="285"/>
      <c r="L42" s="285"/>
      <c r="M42" s="285"/>
      <c r="N42" s="285"/>
      <c r="O42" s="286"/>
      <c r="P42" s="82"/>
    </row>
    <row r="43" spans="2:25" s="3" customFormat="1" ht="112.5" x14ac:dyDescent="0.25">
      <c r="B43" s="220" t="s">
        <v>91</v>
      </c>
      <c r="C43" s="160" t="s">
        <v>184</v>
      </c>
      <c r="D43" s="211" t="s">
        <v>195</v>
      </c>
      <c r="E43" s="160" t="s">
        <v>104</v>
      </c>
      <c r="F43" s="160" t="s">
        <v>105</v>
      </c>
      <c r="G43" s="160" t="s">
        <v>106</v>
      </c>
      <c r="H43" s="160" t="s">
        <v>185</v>
      </c>
      <c r="I43" s="162">
        <v>0.5</v>
      </c>
      <c r="J43" s="163">
        <v>139</v>
      </c>
      <c r="K43" s="139" t="s">
        <v>186</v>
      </c>
      <c r="L43" s="213">
        <v>44188</v>
      </c>
      <c r="M43" s="216"/>
      <c r="N43" s="216" t="s">
        <v>196</v>
      </c>
      <c r="O43" s="221" t="s">
        <v>197</v>
      </c>
      <c r="Y43" s="214"/>
    </row>
    <row r="44" spans="2:25" s="3" customFormat="1" ht="107.25" customHeight="1" x14ac:dyDescent="0.25">
      <c r="B44" s="220" t="s">
        <v>91</v>
      </c>
      <c r="C44" s="160" t="s">
        <v>184</v>
      </c>
      <c r="D44" s="211" t="s">
        <v>112</v>
      </c>
      <c r="E44" s="160" t="s">
        <v>111</v>
      </c>
      <c r="F44" s="160" t="s">
        <v>93</v>
      </c>
      <c r="G44" s="160" t="s">
        <v>94</v>
      </c>
      <c r="H44" s="160" t="s">
        <v>185</v>
      </c>
      <c r="I44" s="162">
        <v>0.5</v>
      </c>
      <c r="J44" s="163">
        <v>129</v>
      </c>
      <c r="K44" s="139" t="s">
        <v>186</v>
      </c>
      <c r="L44" s="213">
        <v>44188</v>
      </c>
      <c r="M44" s="216"/>
      <c r="N44" s="216" t="s">
        <v>198</v>
      </c>
      <c r="O44" s="221" t="s">
        <v>199</v>
      </c>
      <c r="Y44" s="214"/>
    </row>
    <row r="45" spans="2:25" s="2" customFormat="1" ht="102" thickBot="1" x14ac:dyDescent="0.3">
      <c r="B45" s="222" t="s">
        <v>91</v>
      </c>
      <c r="C45" s="223" t="s">
        <v>200</v>
      </c>
      <c r="D45" s="223" t="s">
        <v>165</v>
      </c>
      <c r="E45" s="224" t="s">
        <v>92</v>
      </c>
      <c r="F45" s="223" t="s">
        <v>93</v>
      </c>
      <c r="G45" s="223" t="s">
        <v>94</v>
      </c>
      <c r="H45" s="223" t="s">
        <v>201</v>
      </c>
      <c r="I45" s="225">
        <v>1.5</v>
      </c>
      <c r="J45" s="226">
        <v>420</v>
      </c>
      <c r="K45" s="227" t="s">
        <v>186</v>
      </c>
      <c r="L45" s="228">
        <v>44188</v>
      </c>
      <c r="M45" s="223"/>
      <c r="N45" s="229" t="s">
        <v>202</v>
      </c>
      <c r="O45" s="230" t="s">
        <v>203</v>
      </c>
      <c r="P45" s="82"/>
    </row>
    <row r="46" spans="2:25" ht="15.75" thickBot="1" x14ac:dyDescent="0.3">
      <c r="B46" s="307"/>
      <c r="C46" s="308"/>
      <c r="D46" s="308"/>
      <c r="E46" s="308"/>
      <c r="F46" s="308"/>
      <c r="G46" s="309"/>
      <c r="H46" s="310" t="s">
        <v>16</v>
      </c>
      <c r="I46" s="310"/>
      <c r="J46" s="178">
        <f>SUM(J42:J45)</f>
        <v>13571.29</v>
      </c>
      <c r="K46" s="179"/>
      <c r="L46" s="179"/>
      <c r="M46" s="180"/>
      <c r="N46" s="137"/>
      <c r="O46" s="181"/>
    </row>
    <row r="47" spans="2:25" ht="6" customHeight="1" x14ac:dyDescent="0.25">
      <c r="B47" s="182"/>
      <c r="C47" s="182"/>
      <c r="D47" s="182"/>
      <c r="E47" s="182"/>
      <c r="F47" s="182"/>
      <c r="G47" s="182"/>
      <c r="H47" s="183"/>
      <c r="I47" s="183"/>
      <c r="J47" s="184"/>
      <c r="K47" s="185"/>
      <c r="L47" s="185"/>
      <c r="M47" s="186"/>
      <c r="N47" s="125"/>
      <c r="O47" s="185"/>
    </row>
    <row r="48" spans="2:25" ht="6" customHeight="1" x14ac:dyDescent="0.25">
      <c r="B48" s="182"/>
      <c r="C48" s="182"/>
      <c r="D48" s="182"/>
      <c r="E48" s="182"/>
      <c r="F48" s="182"/>
      <c r="G48" s="182"/>
      <c r="H48" s="183"/>
      <c r="I48" s="183"/>
      <c r="J48" s="184"/>
      <c r="K48" s="185"/>
      <c r="L48" s="185"/>
      <c r="M48" s="186"/>
      <c r="N48" s="125"/>
      <c r="O48" s="185"/>
    </row>
    <row r="49" spans="2:15" s="55" customFormat="1" ht="15.75" x14ac:dyDescent="0.25">
      <c r="B49" s="127"/>
      <c r="C49" s="127"/>
      <c r="E49" s="311" t="s">
        <v>72</v>
      </c>
      <c r="F49" s="311"/>
      <c r="G49" s="128"/>
      <c r="H49" s="126"/>
      <c r="J49" s="126" t="s">
        <v>73</v>
      </c>
      <c r="K49" s="127"/>
      <c r="L49" s="127"/>
      <c r="M49" s="129"/>
      <c r="N49" s="125"/>
      <c r="O49" s="129"/>
    </row>
    <row r="50" spans="2:15" x14ac:dyDescent="0.25">
      <c r="M50" s="64"/>
      <c r="N50" s="23"/>
      <c r="O50" s="23"/>
    </row>
    <row r="51" spans="2:15" ht="129.75" customHeight="1" x14ac:dyDescent="0.25"/>
    <row r="52" spans="2:15" ht="35.25" customHeight="1" x14ac:dyDescent="0.25">
      <c r="B52" s="187"/>
      <c r="C52" s="187"/>
      <c r="D52" s="187"/>
      <c r="E52" s="187"/>
      <c r="F52" s="187"/>
      <c r="G52" s="306" t="s">
        <v>129</v>
      </c>
      <c r="H52" s="306"/>
      <c r="I52" s="306"/>
      <c r="J52" s="306"/>
      <c r="K52" s="187"/>
      <c r="L52" s="187"/>
      <c r="M52" s="187"/>
      <c r="N52" s="187"/>
      <c r="O52" s="187"/>
    </row>
  </sheetData>
  <mergeCells count="30">
    <mergeCell ref="G52:J52"/>
    <mergeCell ref="B46:G46"/>
    <mergeCell ref="H46:I46"/>
    <mergeCell ref="E49:F49"/>
    <mergeCell ref="G41:J41"/>
    <mergeCell ref="B42:I42"/>
    <mergeCell ref="K42:O42"/>
    <mergeCell ref="B21:I21"/>
    <mergeCell ref="K21:O21"/>
    <mergeCell ref="G23:J23"/>
    <mergeCell ref="B24:I24"/>
    <mergeCell ref="K24:O24"/>
    <mergeCell ref="B30:I30"/>
    <mergeCell ref="K30:O30"/>
    <mergeCell ref="G32:J32"/>
    <mergeCell ref="B39:I39"/>
    <mergeCell ref="B14:G14"/>
    <mergeCell ref="B33:I33"/>
    <mergeCell ref="K33:O33"/>
    <mergeCell ref="K39:O39"/>
    <mergeCell ref="B5:O5"/>
    <mergeCell ref="B6:O6"/>
    <mergeCell ref="B7:I7"/>
    <mergeCell ref="J7:O7"/>
    <mergeCell ref="B13:O13"/>
    <mergeCell ref="B8:O8"/>
    <mergeCell ref="B9:O9"/>
    <mergeCell ref="B10:O10"/>
    <mergeCell ref="B11:O11"/>
    <mergeCell ref="B12:O12"/>
  </mergeCells>
  <printOptions horizontalCentered="1"/>
  <pageMargins left="0.70866141732283472" right="0.70866141732283472" top="0.74803149606299213" bottom="0.35433070866141736" header="0.19685039370078741" footer="0.31496062992125984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B73"/>
  <sheetViews>
    <sheetView showWhiteSpace="0" topLeftCell="A23" zoomScaleNormal="100" workbookViewId="0">
      <selection activeCell="F25" sqref="F25"/>
    </sheetView>
  </sheetViews>
  <sheetFormatPr baseColWidth="10" defaultRowHeight="15" x14ac:dyDescent="0.25"/>
  <cols>
    <col min="1" max="1" width="4.7109375" style="1" customWidth="1"/>
    <col min="2" max="2" width="4.140625" style="1" customWidth="1"/>
    <col min="3" max="3" width="9.85546875" style="1" bestFit="1" customWidth="1"/>
    <col min="4" max="4" width="10.42578125" style="1" customWidth="1"/>
    <col min="5" max="5" width="15.5703125" style="1" customWidth="1"/>
    <col min="6" max="6" width="11.7109375" style="1" bestFit="1" customWidth="1"/>
    <col min="7" max="7" width="16.7109375" style="1" bestFit="1" customWidth="1"/>
    <col min="8" max="8" width="13.4257812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21.7109375" style="1" customWidth="1"/>
    <col min="16" max="16" width="9.28515625" style="1" customWidth="1"/>
    <col min="17" max="16384" width="11.42578125" style="1"/>
  </cols>
  <sheetData>
    <row r="5" spans="2:28" customFormat="1" ht="18.75" customHeight="1" thickBot="1" x14ac:dyDescent="0.3"/>
    <row r="6" spans="2:28" customFormat="1" ht="18.75" x14ac:dyDescent="0.25">
      <c r="B6" s="327" t="s">
        <v>67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9"/>
    </row>
    <row r="7" spans="2:28" customFormat="1" ht="18.75" x14ac:dyDescent="0.25">
      <c r="B7" s="330" t="s">
        <v>68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</row>
    <row r="8" spans="2:28" customFormat="1" ht="30.75" customHeight="1" x14ac:dyDescent="0.25">
      <c r="B8" s="333" t="s">
        <v>97</v>
      </c>
      <c r="C8" s="334"/>
      <c r="D8" s="334"/>
      <c r="E8" s="334"/>
      <c r="F8" s="334"/>
      <c r="G8" s="334"/>
      <c r="H8" s="334"/>
      <c r="I8" s="334"/>
      <c r="J8" s="325" t="s">
        <v>69</v>
      </c>
      <c r="K8" s="323"/>
      <c r="L8" s="323"/>
      <c r="M8" s="323"/>
      <c r="N8" s="323"/>
      <c r="O8" s="323"/>
      <c r="P8" s="326"/>
    </row>
    <row r="9" spans="2:28" customFormat="1" ht="15.75" x14ac:dyDescent="0.25">
      <c r="B9" s="335" t="s">
        <v>88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7"/>
    </row>
    <row r="10" spans="2:28" customFormat="1" ht="15.75" x14ac:dyDescent="0.25">
      <c r="B10" s="335" t="s">
        <v>85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7"/>
    </row>
    <row r="11" spans="2:28" customFormat="1" ht="15.75" x14ac:dyDescent="0.25">
      <c r="B11" s="335" t="s">
        <v>80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2:28" customFormat="1" ht="15.75" x14ac:dyDescent="0.25">
      <c r="B12" s="335" t="s">
        <v>131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</row>
    <row r="13" spans="2:28" customFormat="1" ht="15.75" x14ac:dyDescent="0.25">
      <c r="B13" s="335" t="s">
        <v>79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</row>
    <row r="14" spans="2:28" customFormat="1" ht="21.75" thickBot="1" x14ac:dyDescent="0.4">
      <c r="B14" s="338" t="s">
        <v>74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40"/>
    </row>
    <row r="15" spans="2:28" ht="18" customHeight="1" thickBot="1" x14ac:dyDescent="0.3">
      <c r="C15" s="282"/>
      <c r="D15" s="282"/>
      <c r="E15" s="282"/>
      <c r="F15" s="282"/>
      <c r="G15" s="282"/>
      <c r="H15" s="282"/>
    </row>
    <row r="16" spans="2:28" s="2" customFormat="1" ht="45.75" customHeight="1" thickBot="1" x14ac:dyDescent="0.3">
      <c r="C16" s="102" t="s">
        <v>2</v>
      </c>
      <c r="D16" s="103" t="s">
        <v>3</v>
      </c>
      <c r="E16" s="104" t="s">
        <v>4</v>
      </c>
      <c r="F16" s="104" t="s">
        <v>5</v>
      </c>
      <c r="G16" s="104" t="s">
        <v>6</v>
      </c>
      <c r="H16" s="105" t="s">
        <v>7</v>
      </c>
      <c r="I16" s="75" t="s">
        <v>8</v>
      </c>
      <c r="J16" s="75" t="s">
        <v>9</v>
      </c>
      <c r="K16" s="75" t="s">
        <v>10</v>
      </c>
      <c r="L16" s="75" t="s">
        <v>17</v>
      </c>
      <c r="M16" s="75" t="s">
        <v>13</v>
      </c>
      <c r="N16" s="75" t="s">
        <v>15</v>
      </c>
      <c r="O16" s="75" t="s">
        <v>18</v>
      </c>
      <c r="P16" s="76" t="s">
        <v>12</v>
      </c>
      <c r="AB16" s="6"/>
    </row>
    <row r="17" spans="2:27" ht="33.75" customHeight="1" thickBot="1" x14ac:dyDescent="0.3">
      <c r="C17" s="316" t="s">
        <v>89</v>
      </c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8"/>
      <c r="AA17" s="7"/>
    </row>
    <row r="18" spans="2:27" ht="15.75" thickBot="1" x14ac:dyDescent="0.3">
      <c r="C18" s="347" t="s">
        <v>16</v>
      </c>
      <c r="D18" s="348"/>
      <c r="E18" s="348"/>
      <c r="F18" s="348"/>
      <c r="G18" s="348"/>
      <c r="H18" s="348"/>
      <c r="I18" s="348"/>
      <c r="J18" s="348"/>
      <c r="K18" s="106">
        <f>SUM(C17:C17)</f>
        <v>0</v>
      </c>
      <c r="L18" s="349"/>
      <c r="M18" s="349"/>
      <c r="N18" s="107">
        <f>SUM(N17:N17)</f>
        <v>0</v>
      </c>
      <c r="O18" s="108"/>
      <c r="P18" s="109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I22" s="5"/>
      <c r="K22" s="8"/>
      <c r="L22" s="9"/>
      <c r="M22" s="9"/>
      <c r="N22" s="8"/>
    </row>
    <row r="23" spans="2:27" x14ac:dyDescent="0.25">
      <c r="F23" t="s">
        <v>72</v>
      </c>
      <c r="G23" s="55"/>
      <c r="H23" s="55"/>
      <c r="I23" s="55"/>
      <c r="J23" s="55" t="s">
        <v>73</v>
      </c>
      <c r="K23" s="8"/>
      <c r="L23" s="9"/>
      <c r="M23" s="9"/>
      <c r="N23" s="8"/>
    </row>
    <row r="24" spans="2:27" x14ac:dyDescent="0.25">
      <c r="I24" s="5"/>
      <c r="K24" s="8"/>
      <c r="L24" s="9"/>
      <c r="M24" s="9"/>
      <c r="N24" s="8"/>
    </row>
    <row r="25" spans="2:27" ht="346.5" customHeight="1" x14ac:dyDescent="0.25">
      <c r="I25" s="5"/>
      <c r="K25" s="8"/>
      <c r="L25" s="9"/>
      <c r="M25" s="9"/>
      <c r="N25" s="8"/>
    </row>
    <row r="26" spans="2:27" s="4" customFormat="1" ht="36.75" customHeight="1" x14ac:dyDescent="0.3">
      <c r="F26" s="315" t="s">
        <v>90</v>
      </c>
      <c r="G26" s="315"/>
      <c r="H26" s="315"/>
      <c r="I26" s="315"/>
      <c r="J26" s="315"/>
      <c r="K26" s="315"/>
      <c r="L26" s="315"/>
      <c r="M26" s="56"/>
    </row>
    <row r="27" spans="2:27" customFormat="1" ht="86.25" customHeight="1" thickBot="1" x14ac:dyDescent="0.3"/>
    <row r="28" spans="2:27" customFormat="1" ht="18.75" x14ac:dyDescent="0.25">
      <c r="B28" s="350" t="s">
        <v>67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2"/>
    </row>
    <row r="29" spans="2:27" customFormat="1" ht="18.75" x14ac:dyDescent="0.25">
      <c r="B29" s="319" t="s">
        <v>68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1"/>
    </row>
    <row r="30" spans="2:27" customFormat="1" ht="30.75" customHeight="1" x14ac:dyDescent="0.25">
      <c r="B30" s="322" t="s">
        <v>97</v>
      </c>
      <c r="C30" s="323"/>
      <c r="D30" s="323"/>
      <c r="E30" s="323"/>
      <c r="F30" s="323"/>
      <c r="G30" s="323"/>
      <c r="H30" s="323"/>
      <c r="I30" s="324"/>
      <c r="J30" s="325" t="s">
        <v>69</v>
      </c>
      <c r="K30" s="323"/>
      <c r="L30" s="323"/>
      <c r="M30" s="323"/>
      <c r="N30" s="323"/>
      <c r="O30" s="323"/>
      <c r="P30" s="326"/>
    </row>
    <row r="31" spans="2:27" customFormat="1" ht="15.75" x14ac:dyDescent="0.25">
      <c r="B31" s="312" t="s">
        <v>88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4"/>
    </row>
    <row r="32" spans="2:27" customFormat="1" ht="15.75" x14ac:dyDescent="0.25">
      <c r="B32" s="312" t="s">
        <v>85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4"/>
    </row>
    <row r="33" spans="2:27" customFormat="1" ht="15.75" x14ac:dyDescent="0.25">
      <c r="B33" s="312" t="s">
        <v>80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4"/>
    </row>
    <row r="34" spans="2:27" customFormat="1" ht="15.75" x14ac:dyDescent="0.25">
      <c r="B34" s="312" t="s">
        <v>131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</row>
    <row r="35" spans="2:27" customFormat="1" ht="16.5" thickBot="1" x14ac:dyDescent="0.3">
      <c r="B35" s="353" t="s">
        <v>79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5"/>
    </row>
    <row r="36" spans="2:27" x14ac:dyDescent="0.25">
      <c r="I36" s="5"/>
      <c r="K36" s="8"/>
      <c r="L36" s="9"/>
      <c r="M36" s="9"/>
      <c r="N36" s="8"/>
    </row>
    <row r="37" spans="2:27" ht="15.75" customHeight="1" x14ac:dyDescent="0.25">
      <c r="C37" s="356" t="s">
        <v>19</v>
      </c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</row>
    <row r="39" spans="2:27" ht="15.75" thickBot="1" x14ac:dyDescent="0.3"/>
    <row r="40" spans="2:27" s="2" customFormat="1" ht="45" customHeight="1" thickBot="1" x14ac:dyDescent="0.3">
      <c r="C40" s="74" t="s">
        <v>20</v>
      </c>
      <c r="D40" s="75" t="s">
        <v>21</v>
      </c>
      <c r="E40" s="75" t="s">
        <v>22</v>
      </c>
      <c r="F40" s="75" t="s">
        <v>23</v>
      </c>
      <c r="G40" s="75" t="s">
        <v>24</v>
      </c>
      <c r="H40" s="75" t="s">
        <v>25</v>
      </c>
      <c r="I40" s="75" t="s">
        <v>26</v>
      </c>
      <c r="J40" s="75" t="s">
        <v>27</v>
      </c>
      <c r="K40" s="75" t="s">
        <v>28</v>
      </c>
      <c r="L40" s="75" t="s">
        <v>17</v>
      </c>
      <c r="M40" s="75" t="s">
        <v>13</v>
      </c>
      <c r="N40" s="75" t="s">
        <v>29</v>
      </c>
      <c r="O40" s="76" t="s">
        <v>30</v>
      </c>
    </row>
    <row r="41" spans="2:27" ht="35.25" customHeight="1" thickBot="1" x14ac:dyDescent="0.3">
      <c r="C41" s="341" t="s">
        <v>89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3"/>
      <c r="AA41" s="7"/>
    </row>
    <row r="42" spans="2:27" ht="15.75" thickBot="1" x14ac:dyDescent="0.3">
      <c r="C42" s="344" t="s">
        <v>16</v>
      </c>
      <c r="D42" s="345"/>
      <c r="E42" s="346"/>
      <c r="F42" s="68">
        <f>SUM(F41:F41)</f>
        <v>0</v>
      </c>
      <c r="G42" s="69"/>
      <c r="H42" s="69"/>
      <c r="I42" s="69"/>
      <c r="J42" s="69"/>
      <c r="K42" s="70"/>
      <c r="L42" s="69"/>
      <c r="M42" s="69"/>
      <c r="N42" s="77">
        <f>SUM(N41:N41)</f>
        <v>0</v>
      </c>
      <c r="O42" s="71"/>
    </row>
    <row r="43" spans="2:27" x14ac:dyDescent="0.25">
      <c r="I43" s="5"/>
      <c r="K43" s="8"/>
      <c r="L43" s="9"/>
      <c r="M43" s="9"/>
      <c r="N43" s="8"/>
    </row>
    <row r="44" spans="2:27" x14ac:dyDescent="0.25">
      <c r="C44" s="65"/>
      <c r="I44" s="5"/>
      <c r="K44" s="8"/>
      <c r="L44" s="9"/>
      <c r="M44" s="9"/>
      <c r="N44" s="8"/>
    </row>
    <row r="45" spans="2:27" x14ac:dyDescent="0.25">
      <c r="C45" s="55"/>
      <c r="D45" s="55"/>
      <c r="E45" s="55"/>
      <c r="F45" s="55"/>
      <c r="G45" s="72" t="s">
        <v>72</v>
      </c>
      <c r="H45" s="73"/>
      <c r="I45" s="67"/>
      <c r="J45" s="67"/>
      <c r="K45" s="67" t="s">
        <v>73</v>
      </c>
      <c r="L45" s="55"/>
      <c r="M45" s="55"/>
      <c r="N45" s="55"/>
      <c r="O45" s="55"/>
    </row>
    <row r="72" spans="6:13" ht="17.25" customHeight="1" x14ac:dyDescent="0.25"/>
    <row r="73" spans="6:13" s="4" customFormat="1" ht="36.75" customHeight="1" x14ac:dyDescent="0.3">
      <c r="F73" s="315" t="s">
        <v>90</v>
      </c>
      <c r="G73" s="315"/>
      <c r="H73" s="315"/>
      <c r="I73" s="315"/>
      <c r="J73" s="315"/>
      <c r="K73" s="315"/>
      <c r="L73" s="315"/>
      <c r="M73" s="56"/>
    </row>
  </sheetData>
  <mergeCells count="28">
    <mergeCell ref="F73:L73"/>
    <mergeCell ref="B10:P10"/>
    <mergeCell ref="B11:P11"/>
    <mergeCell ref="B12:P12"/>
    <mergeCell ref="B13:P13"/>
    <mergeCell ref="B14:P14"/>
    <mergeCell ref="C41:O41"/>
    <mergeCell ref="C42:E42"/>
    <mergeCell ref="C18:J18"/>
    <mergeCell ref="L18:M18"/>
    <mergeCell ref="C15:H15"/>
    <mergeCell ref="B28:P28"/>
    <mergeCell ref="B34:P34"/>
    <mergeCell ref="B35:P35"/>
    <mergeCell ref="C37:P37"/>
    <mergeCell ref="B33:P33"/>
    <mergeCell ref="B6:P6"/>
    <mergeCell ref="B7:P7"/>
    <mergeCell ref="B8:I8"/>
    <mergeCell ref="J8:P8"/>
    <mergeCell ref="B9:P9"/>
    <mergeCell ref="B32:P32"/>
    <mergeCell ref="F26:L26"/>
    <mergeCell ref="C17:P17"/>
    <mergeCell ref="B29:P29"/>
    <mergeCell ref="B30:I30"/>
    <mergeCell ref="J30:P30"/>
    <mergeCell ref="B31:P31"/>
  </mergeCells>
  <pageMargins left="0.70866141732283472" right="0.70866141732283472" top="0.74803149606299213" bottom="0.55118110236220474" header="0.31496062992125984" footer="0.31496062992125984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10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361" t="s">
        <v>31</v>
      </c>
      <c r="B8" s="362"/>
      <c r="C8" s="362"/>
      <c r="D8" s="362"/>
      <c r="E8" s="362"/>
      <c r="F8" s="363"/>
    </row>
    <row r="9" spans="1:7" ht="15.75" x14ac:dyDescent="0.25">
      <c r="A9" s="364" t="s">
        <v>0</v>
      </c>
      <c r="B9" s="282"/>
      <c r="C9" s="282"/>
      <c r="D9" s="282"/>
      <c r="E9" s="282"/>
      <c r="F9" s="365"/>
    </row>
    <row r="10" spans="1:7" ht="15.75" x14ac:dyDescent="0.25">
      <c r="A10" s="11"/>
      <c r="B10" s="12"/>
      <c r="C10" s="366" t="s">
        <v>1</v>
      </c>
      <c r="D10" s="367"/>
      <c r="E10" s="12"/>
      <c r="F10" s="13"/>
    </row>
    <row r="11" spans="1:7" ht="15.75" x14ac:dyDescent="0.25">
      <c r="A11" s="11"/>
      <c r="B11" s="12"/>
      <c r="C11" s="282" t="s">
        <v>32</v>
      </c>
      <c r="D11" s="368"/>
      <c r="E11" s="12"/>
      <c r="F11" s="13"/>
    </row>
    <row r="12" spans="1:7" ht="15.75" x14ac:dyDescent="0.25">
      <c r="A12" s="11"/>
      <c r="B12" s="12"/>
      <c r="C12" s="366" t="s">
        <v>33</v>
      </c>
      <c r="D12" s="367"/>
      <c r="E12" s="12"/>
      <c r="F12" s="13"/>
    </row>
    <row r="13" spans="1:7" ht="16.5" thickBot="1" x14ac:dyDescent="0.3">
      <c r="A13" s="358" t="s">
        <v>45</v>
      </c>
      <c r="B13" s="359"/>
      <c r="C13" s="359"/>
      <c r="D13" s="359"/>
      <c r="E13" s="359"/>
      <c r="F13" s="360"/>
    </row>
    <row r="14" spans="1:7" ht="16.5" thickBot="1" x14ac:dyDescent="0.3">
      <c r="A14" s="358"/>
      <c r="B14" s="359"/>
      <c r="C14" s="359"/>
      <c r="D14" s="359"/>
      <c r="E14" s="359"/>
      <c r="F14" s="360"/>
    </row>
    <row r="15" spans="1:7" x14ac:dyDescent="0.25">
      <c r="A15" s="14" t="s">
        <v>34</v>
      </c>
      <c r="B15" s="15" t="s">
        <v>35</v>
      </c>
      <c r="C15" s="15" t="s">
        <v>36</v>
      </c>
      <c r="D15" s="15" t="s">
        <v>37</v>
      </c>
      <c r="E15" s="16" t="s">
        <v>38</v>
      </c>
      <c r="F15" s="17" t="s">
        <v>39</v>
      </c>
    </row>
    <row r="16" spans="1:7" s="4" customFormat="1" ht="108" x14ac:dyDescent="0.25">
      <c r="A16" s="18" t="s">
        <v>46</v>
      </c>
      <c r="B16" s="19">
        <v>42418</v>
      </c>
      <c r="C16" s="47" t="s">
        <v>51</v>
      </c>
      <c r="D16" s="44" t="s">
        <v>47</v>
      </c>
      <c r="E16" s="21">
        <v>600</v>
      </c>
      <c r="F16" s="22">
        <v>245</v>
      </c>
      <c r="G16" s="23"/>
    </row>
    <row r="17" spans="1:7" s="4" customFormat="1" ht="84" x14ac:dyDescent="0.25">
      <c r="A17" s="52" t="s">
        <v>52</v>
      </c>
      <c r="B17" s="46">
        <v>42429</v>
      </c>
      <c r="C17" s="47" t="s">
        <v>53</v>
      </c>
      <c r="D17" s="44" t="s">
        <v>54</v>
      </c>
      <c r="E17" s="21">
        <v>232.94</v>
      </c>
      <c r="F17" s="22">
        <v>199</v>
      </c>
      <c r="G17" s="23"/>
    </row>
    <row r="18" spans="1:7" s="4" customFormat="1" ht="72" x14ac:dyDescent="0.25">
      <c r="A18" s="45" t="s">
        <v>48</v>
      </c>
      <c r="B18" s="46">
        <v>42431</v>
      </c>
      <c r="C18" s="47" t="s">
        <v>49</v>
      </c>
      <c r="D18" s="44" t="s">
        <v>50</v>
      </c>
      <c r="E18" s="21">
        <v>695</v>
      </c>
      <c r="F18" s="22">
        <v>245</v>
      </c>
      <c r="G18" s="23"/>
    </row>
    <row r="19" spans="1:7" s="4" customFormat="1" ht="108" x14ac:dyDescent="0.25">
      <c r="A19" s="45" t="s">
        <v>55</v>
      </c>
      <c r="B19" s="46">
        <v>42433</v>
      </c>
      <c r="C19" s="47" t="s">
        <v>56</v>
      </c>
      <c r="D19" s="44" t="s">
        <v>57</v>
      </c>
      <c r="E19" s="21">
        <v>1710</v>
      </c>
      <c r="F19" s="22">
        <v>294</v>
      </c>
      <c r="G19" s="23"/>
    </row>
    <row r="20" spans="1:7" s="4" customFormat="1" ht="108" x14ac:dyDescent="0.25">
      <c r="A20" s="45" t="s">
        <v>58</v>
      </c>
      <c r="B20" s="46">
        <v>42445</v>
      </c>
      <c r="C20" s="47" t="s">
        <v>59</v>
      </c>
      <c r="D20" s="44" t="s">
        <v>60</v>
      </c>
      <c r="E20" s="21">
        <v>1797</v>
      </c>
      <c r="F20" s="22">
        <v>245</v>
      </c>
      <c r="G20" s="23"/>
    </row>
    <row r="21" spans="1:7" s="4" customFormat="1" ht="84" x14ac:dyDescent="0.25">
      <c r="A21" s="48" t="s">
        <v>61</v>
      </c>
      <c r="B21" s="49">
        <v>42457</v>
      </c>
      <c r="C21" s="47" t="s">
        <v>62</v>
      </c>
      <c r="D21" s="50" t="s">
        <v>63</v>
      </c>
      <c r="E21" s="21">
        <v>599</v>
      </c>
      <c r="F21" s="22">
        <v>245</v>
      </c>
      <c r="G21" s="23"/>
    </row>
    <row r="22" spans="1:7" s="4" customFormat="1" ht="96" x14ac:dyDescent="0.25">
      <c r="A22" s="48" t="s">
        <v>64</v>
      </c>
      <c r="B22" s="49">
        <v>42457</v>
      </c>
      <c r="C22" s="47" t="s">
        <v>49</v>
      </c>
      <c r="D22" s="50" t="s">
        <v>65</v>
      </c>
      <c r="E22" s="21">
        <v>910</v>
      </c>
      <c r="F22" s="22">
        <v>297</v>
      </c>
      <c r="G22" s="23"/>
    </row>
    <row r="23" spans="1:7" s="4" customFormat="1" ht="20.25" customHeight="1" x14ac:dyDescent="0.25">
      <c r="A23" s="357" t="s">
        <v>66</v>
      </c>
      <c r="B23" s="357"/>
      <c r="C23" s="357"/>
      <c r="D23" s="357"/>
      <c r="E23" s="51">
        <f>SUM(E16:E22)</f>
        <v>6543.9400000000005</v>
      </c>
      <c r="F23" s="51"/>
      <c r="G23" s="23"/>
    </row>
    <row r="24" spans="1:7" s="4" customFormat="1" hidden="1" x14ac:dyDescent="0.25">
      <c r="A24" s="24"/>
      <c r="B24" s="28"/>
      <c r="C24" s="20"/>
      <c r="D24" s="26"/>
      <c r="E24" s="21"/>
      <c r="F24" s="25"/>
    </row>
    <row r="25" spans="1:7" s="4" customFormat="1" hidden="1" x14ac:dyDescent="0.25">
      <c r="A25" s="24"/>
      <c r="B25" s="28"/>
      <c r="C25" s="26"/>
      <c r="D25" s="27"/>
      <c r="E25" s="21"/>
      <c r="F25" s="25"/>
    </row>
    <row r="26" spans="1:7" s="4" customFormat="1" hidden="1" x14ac:dyDescent="0.25">
      <c r="A26" s="24"/>
      <c r="B26" s="28"/>
      <c r="C26" s="26"/>
      <c r="D26" s="29"/>
      <c r="E26" s="21"/>
      <c r="F26" s="25"/>
    </row>
    <row r="27" spans="1:7" s="4" customFormat="1" ht="88.5" hidden="1" customHeight="1" x14ac:dyDescent="0.25">
      <c r="A27" s="24"/>
      <c r="B27" s="28"/>
      <c r="C27" s="26"/>
      <c r="D27" s="27"/>
      <c r="E27" s="21"/>
      <c r="F27" s="25"/>
    </row>
    <row r="28" spans="1:7" s="4" customFormat="1" hidden="1" x14ac:dyDescent="0.25">
      <c r="A28" s="24"/>
      <c r="B28" s="28"/>
      <c r="C28" s="26"/>
      <c r="D28" s="29"/>
      <c r="E28" s="21"/>
      <c r="F28" s="25"/>
    </row>
    <row r="31" spans="1:7" s="4" customFormat="1" x14ac:dyDescent="0.25">
      <c r="A31" s="30"/>
      <c r="B31" s="31"/>
      <c r="C31" s="32"/>
      <c r="D31" s="32"/>
      <c r="E31" s="33"/>
      <c r="F31" s="32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AA59"/>
  <sheetViews>
    <sheetView showWhiteSpace="0" topLeftCell="B37" zoomScaleNormal="100" workbookViewId="0">
      <selection activeCell="H44" sqref="H44"/>
    </sheetView>
  </sheetViews>
  <sheetFormatPr baseColWidth="10" defaultRowHeight="15" x14ac:dyDescent="0.25"/>
  <cols>
    <col min="1" max="1" width="7.28515625" style="1" customWidth="1"/>
    <col min="2" max="2" width="4.140625" style="1" customWidth="1"/>
    <col min="3" max="3" width="9.85546875" style="1" bestFit="1" customWidth="1"/>
    <col min="4" max="4" width="11.140625" style="1" customWidth="1"/>
    <col min="5" max="5" width="14" style="1" customWidth="1"/>
    <col min="6" max="6" width="11.7109375" style="1" bestFit="1" customWidth="1"/>
    <col min="7" max="7" width="16.7109375" style="1" bestFit="1" customWidth="1"/>
    <col min="8" max="8" width="17.28515625" style="1" bestFit="1" customWidth="1"/>
    <col min="9" max="9" width="11.140625" style="1" customWidth="1"/>
    <col min="10" max="10" width="9.42578125" style="1" customWidth="1"/>
    <col min="11" max="11" width="25.2851562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16.7109375" style="1" customWidth="1"/>
    <col min="16" max="16384" width="11.42578125" style="1"/>
  </cols>
  <sheetData>
    <row r="5" spans="2:27" customFormat="1" ht="18.75" customHeight="1" thickBot="1" x14ac:dyDescent="0.3"/>
    <row r="6" spans="2:27" customFormat="1" ht="18.75" x14ac:dyDescent="0.25">
      <c r="B6" s="327" t="s">
        <v>67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9"/>
    </row>
    <row r="7" spans="2:27" customFormat="1" ht="18.75" x14ac:dyDescent="0.25">
      <c r="B7" s="330" t="s">
        <v>68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2"/>
    </row>
    <row r="8" spans="2:27" customFormat="1" ht="32.25" customHeight="1" x14ac:dyDescent="0.25">
      <c r="B8" s="333" t="s">
        <v>97</v>
      </c>
      <c r="C8" s="334"/>
      <c r="D8" s="334"/>
      <c r="E8" s="334"/>
      <c r="F8" s="334"/>
      <c r="G8" s="334"/>
      <c r="H8" s="334"/>
      <c r="I8" s="334"/>
      <c r="J8" s="325" t="s">
        <v>69</v>
      </c>
      <c r="K8" s="323"/>
      <c r="L8" s="323"/>
      <c r="M8" s="323"/>
      <c r="N8" s="323"/>
      <c r="O8" s="326"/>
    </row>
    <row r="9" spans="2:27" customFormat="1" ht="15.75" x14ac:dyDescent="0.25">
      <c r="B9" s="335" t="s">
        <v>87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7"/>
    </row>
    <row r="10" spans="2:27" customFormat="1" ht="15.75" x14ac:dyDescent="0.25">
      <c r="B10" s="335" t="s">
        <v>85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7"/>
    </row>
    <row r="11" spans="2:27" customFormat="1" ht="15.75" x14ac:dyDescent="0.25">
      <c r="B11" s="335" t="s">
        <v>80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7"/>
    </row>
    <row r="12" spans="2:27" customFormat="1" ht="15.75" x14ac:dyDescent="0.25">
      <c r="B12" s="335" t="s">
        <v>131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7"/>
    </row>
    <row r="13" spans="2:27" customFormat="1" ht="15.75" x14ac:dyDescent="0.25">
      <c r="B13" s="335" t="s">
        <v>78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7"/>
    </row>
    <row r="14" spans="2:27" customFormat="1" ht="21.75" thickBot="1" x14ac:dyDescent="0.4">
      <c r="B14" s="338" t="s">
        <v>74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40"/>
    </row>
    <row r="15" spans="2:27" ht="18" customHeight="1" thickBot="1" x14ac:dyDescent="0.3">
      <c r="C15" s="282"/>
      <c r="D15" s="282"/>
      <c r="E15" s="282"/>
      <c r="F15" s="282"/>
      <c r="G15" s="282"/>
      <c r="H15" s="282"/>
    </row>
    <row r="16" spans="2:27" s="2" customFormat="1" ht="48" customHeight="1" thickBot="1" x14ac:dyDescent="0.3">
      <c r="C16" s="102" t="s">
        <v>2</v>
      </c>
      <c r="D16" s="103" t="s">
        <v>3</v>
      </c>
      <c r="E16" s="104" t="s">
        <v>4</v>
      </c>
      <c r="F16" s="104" t="s">
        <v>5</v>
      </c>
      <c r="G16" s="104" t="s">
        <v>6</v>
      </c>
      <c r="H16" s="105" t="s">
        <v>7</v>
      </c>
      <c r="I16" s="75" t="s">
        <v>8</v>
      </c>
      <c r="J16" s="75" t="s">
        <v>9</v>
      </c>
      <c r="K16" s="75" t="s">
        <v>10</v>
      </c>
      <c r="L16" s="75" t="s">
        <v>17</v>
      </c>
      <c r="M16" s="75" t="s">
        <v>13</v>
      </c>
      <c r="N16" s="110" t="s">
        <v>15</v>
      </c>
      <c r="O16" s="111" t="s">
        <v>18</v>
      </c>
      <c r="AA16" s="6"/>
    </row>
    <row r="17" spans="2:27" ht="32.25" customHeight="1" thickBot="1" x14ac:dyDescent="0.3">
      <c r="C17" s="369" t="s">
        <v>84</v>
      </c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  <c r="AA17" s="7"/>
    </row>
    <row r="18" spans="2:27" ht="15.75" thickBot="1" x14ac:dyDescent="0.3">
      <c r="C18" s="372" t="s">
        <v>16</v>
      </c>
      <c r="D18" s="373"/>
      <c r="E18" s="373"/>
      <c r="F18" s="373"/>
      <c r="G18" s="373"/>
      <c r="H18" s="373"/>
      <c r="I18" s="373"/>
      <c r="J18" s="374"/>
      <c r="K18" s="106">
        <f>SUM(K17:K17)</f>
        <v>0</v>
      </c>
      <c r="L18" s="375"/>
      <c r="M18" s="376"/>
      <c r="N18" s="107">
        <f>SUM(N17:N17)</f>
        <v>0</v>
      </c>
      <c r="O18" s="112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F22" t="s">
        <v>72</v>
      </c>
      <c r="G22" s="55"/>
      <c r="H22" s="55"/>
      <c r="I22" s="55"/>
      <c r="J22" s="55" t="s">
        <v>73</v>
      </c>
      <c r="K22" s="8"/>
      <c r="L22" s="9"/>
      <c r="M22" s="9"/>
      <c r="N22" s="8"/>
    </row>
    <row r="23" spans="2:27" ht="15.75" x14ac:dyDescent="0.25">
      <c r="D23" s="58"/>
      <c r="E23" s="58"/>
      <c r="F23" s="58"/>
      <c r="G23" s="59"/>
      <c r="H23" s="60"/>
      <c r="I23" s="60"/>
      <c r="K23" s="8"/>
      <c r="L23" s="9"/>
      <c r="M23" s="9"/>
      <c r="N23" s="8"/>
    </row>
    <row r="24" spans="2:27" x14ac:dyDescent="0.25">
      <c r="D24" s="55"/>
      <c r="K24" s="8"/>
      <c r="L24" s="9"/>
      <c r="M24" s="9"/>
      <c r="N24" s="8"/>
    </row>
    <row r="25" spans="2:27" x14ac:dyDescent="0.25">
      <c r="I25" s="5"/>
      <c r="K25" s="8"/>
      <c r="L25" s="9"/>
      <c r="M25" s="9"/>
      <c r="N25" s="8"/>
    </row>
    <row r="26" spans="2:27" ht="212.25" customHeight="1" x14ac:dyDescent="0.25">
      <c r="I26" s="5"/>
      <c r="K26" s="8"/>
      <c r="L26" s="9"/>
      <c r="M26" s="9"/>
      <c r="N26" s="8"/>
    </row>
    <row r="27" spans="2:27" s="4" customFormat="1" ht="36.75" customHeight="1" x14ac:dyDescent="0.3">
      <c r="F27" s="315" t="s">
        <v>90</v>
      </c>
      <c r="G27" s="315"/>
      <c r="H27" s="315"/>
      <c r="I27" s="315"/>
      <c r="J27" s="315"/>
      <c r="K27" s="315"/>
      <c r="L27" s="315"/>
      <c r="M27" s="56"/>
    </row>
    <row r="28" spans="2:27" customFormat="1" ht="86.25" customHeight="1" thickBot="1" x14ac:dyDescent="0.3"/>
    <row r="29" spans="2:27" customFormat="1" ht="18.75" x14ac:dyDescent="0.25">
      <c r="B29" s="377" t="s">
        <v>67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9"/>
    </row>
    <row r="30" spans="2:27" customFormat="1" ht="18.75" x14ac:dyDescent="0.25">
      <c r="B30" s="389" t="s">
        <v>68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</row>
    <row r="31" spans="2:27" customFormat="1" ht="32.25" customHeight="1" x14ac:dyDescent="0.25">
      <c r="B31" s="333" t="s">
        <v>97</v>
      </c>
      <c r="C31" s="334"/>
      <c r="D31" s="334"/>
      <c r="E31" s="334"/>
      <c r="F31" s="334"/>
      <c r="G31" s="334"/>
      <c r="H31" s="334"/>
      <c r="I31" s="334"/>
      <c r="J31" s="325" t="s">
        <v>69</v>
      </c>
      <c r="K31" s="323"/>
      <c r="L31" s="323"/>
      <c r="M31" s="323"/>
      <c r="N31" s="323"/>
      <c r="O31" s="326"/>
    </row>
    <row r="32" spans="2:27" customFormat="1" ht="15.75" x14ac:dyDescent="0.25">
      <c r="B32" s="333" t="s">
        <v>87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80"/>
    </row>
    <row r="33" spans="2:27" customFormat="1" ht="15.75" x14ac:dyDescent="0.25">
      <c r="B33" s="333" t="s">
        <v>85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80"/>
    </row>
    <row r="34" spans="2:27" customFormat="1" ht="15.75" x14ac:dyDescent="0.25">
      <c r="B34" s="333" t="s">
        <v>80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80"/>
    </row>
    <row r="35" spans="2:27" customFormat="1" ht="15.75" x14ac:dyDescent="0.25">
      <c r="B35" s="333" t="s">
        <v>131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80"/>
    </row>
    <row r="36" spans="2:27" customFormat="1" ht="16.5" thickBot="1" x14ac:dyDescent="0.3">
      <c r="B36" s="381" t="s">
        <v>78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3"/>
    </row>
    <row r="37" spans="2:27" x14ac:dyDescent="0.25">
      <c r="B37" s="78"/>
      <c r="C37" s="78"/>
      <c r="D37" s="78"/>
      <c r="E37" s="78"/>
      <c r="F37" s="78"/>
      <c r="G37" s="78"/>
      <c r="H37" s="78"/>
      <c r="I37" s="79"/>
      <c r="J37" s="78"/>
      <c r="K37" s="80"/>
      <c r="L37" s="81"/>
      <c r="M37" s="81"/>
      <c r="N37" s="80"/>
      <c r="O37" s="78"/>
    </row>
    <row r="38" spans="2:27" ht="15.75" x14ac:dyDescent="0.25">
      <c r="B38" s="78"/>
      <c r="C38" s="356" t="s">
        <v>19</v>
      </c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5"/>
    </row>
    <row r="39" spans="2:27" ht="15.75" thickBot="1" x14ac:dyDescent="0.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27" s="2" customFormat="1" ht="45" customHeight="1" thickBot="1" x14ac:dyDescent="0.3">
      <c r="B40" s="82"/>
      <c r="C40" s="74" t="s">
        <v>20</v>
      </c>
      <c r="D40" s="75" t="s">
        <v>21</v>
      </c>
      <c r="E40" s="75" t="s">
        <v>22</v>
      </c>
      <c r="F40" s="75" t="s">
        <v>23</v>
      </c>
      <c r="G40" s="75" t="s">
        <v>24</v>
      </c>
      <c r="H40" s="75" t="s">
        <v>25</v>
      </c>
      <c r="I40" s="75" t="s">
        <v>26</v>
      </c>
      <c r="J40" s="75" t="s">
        <v>27</v>
      </c>
      <c r="K40" s="75" t="s">
        <v>28</v>
      </c>
      <c r="L40" s="75" t="s">
        <v>17</v>
      </c>
      <c r="M40" s="75" t="s">
        <v>13</v>
      </c>
      <c r="N40" s="75" t="s">
        <v>29</v>
      </c>
      <c r="O40" s="76" t="s">
        <v>30</v>
      </c>
    </row>
    <row r="41" spans="2:27" ht="34.5" customHeight="1" thickBot="1" x14ac:dyDescent="0.3">
      <c r="B41" s="78"/>
      <c r="C41" s="386" t="s">
        <v>89</v>
      </c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8"/>
      <c r="AA41" s="7"/>
    </row>
    <row r="42" spans="2:27" ht="15.75" thickBot="1" x14ac:dyDescent="0.3">
      <c r="B42" s="78"/>
      <c r="C42" s="344" t="s">
        <v>16</v>
      </c>
      <c r="D42" s="345"/>
      <c r="E42" s="346"/>
      <c r="F42" s="68">
        <f>SUM(F41:F41)</f>
        <v>0</v>
      </c>
      <c r="G42" s="69"/>
      <c r="H42" s="69"/>
      <c r="I42" s="69"/>
      <c r="J42" s="69"/>
      <c r="K42" s="70"/>
      <c r="L42" s="69"/>
      <c r="M42" s="69"/>
      <c r="N42" s="77">
        <f>SUM(N41:N41)</f>
        <v>0</v>
      </c>
      <c r="O42" s="71"/>
    </row>
    <row r="43" spans="2:27" x14ac:dyDescent="0.25">
      <c r="B43" s="78"/>
      <c r="C43" s="78"/>
      <c r="D43" s="78"/>
      <c r="E43" s="78"/>
      <c r="F43" s="78"/>
      <c r="G43" s="78"/>
      <c r="H43" s="78"/>
      <c r="I43" s="79"/>
      <c r="J43" s="78"/>
      <c r="K43" s="80"/>
      <c r="L43" s="81"/>
      <c r="M43" s="81"/>
      <c r="N43" s="80"/>
      <c r="O43" s="78"/>
    </row>
    <row r="44" spans="2:27" x14ac:dyDescent="0.25">
      <c r="B44" s="78"/>
      <c r="C44" s="83"/>
      <c r="D44" s="78"/>
      <c r="E44" s="78"/>
      <c r="F44" s="78"/>
      <c r="G44" s="78"/>
      <c r="H44" s="78"/>
      <c r="I44" s="79"/>
      <c r="J44" s="78"/>
      <c r="K44" s="80"/>
      <c r="L44" s="81"/>
      <c r="M44" s="81"/>
      <c r="N44" s="80"/>
      <c r="O44" s="78"/>
    </row>
    <row r="45" spans="2:27" customFormat="1" x14ac:dyDescent="0.25">
      <c r="B45" s="66"/>
      <c r="C45" s="84"/>
      <c r="D45" s="84"/>
      <c r="E45" s="84"/>
      <c r="F45" s="84"/>
      <c r="G45" s="85" t="s">
        <v>72</v>
      </c>
      <c r="H45" s="86"/>
      <c r="I45" s="87"/>
      <c r="J45" s="87"/>
      <c r="K45" s="87" t="s">
        <v>73</v>
      </c>
      <c r="L45" s="84"/>
      <c r="M45" s="84"/>
      <c r="N45" s="84"/>
      <c r="O45" s="84"/>
    </row>
    <row r="46" spans="2:27" x14ac:dyDescent="0.25">
      <c r="B46" s="78"/>
      <c r="C46" s="84"/>
      <c r="D46" s="84"/>
      <c r="E46" s="84"/>
      <c r="F46" s="84"/>
      <c r="G46" s="84"/>
      <c r="H46" s="78"/>
      <c r="I46" s="84"/>
      <c r="J46" s="84"/>
      <c r="K46" s="84"/>
      <c r="L46" s="84"/>
      <c r="M46" s="84"/>
      <c r="N46" s="84"/>
      <c r="O46" s="84"/>
    </row>
    <row r="59" spans="6:13" s="4" customFormat="1" ht="138.75" customHeight="1" x14ac:dyDescent="0.3">
      <c r="F59" s="315" t="s">
        <v>90</v>
      </c>
      <c r="G59" s="315"/>
      <c r="H59" s="315"/>
      <c r="I59" s="315"/>
      <c r="J59" s="315"/>
      <c r="K59" s="315"/>
      <c r="L59" s="315"/>
      <c r="M59" s="56"/>
    </row>
  </sheetData>
  <mergeCells count="28">
    <mergeCell ref="F27:L27"/>
    <mergeCell ref="F59:L59"/>
    <mergeCell ref="B34:O34"/>
    <mergeCell ref="B35:O35"/>
    <mergeCell ref="B36:O36"/>
    <mergeCell ref="C38:O38"/>
    <mergeCell ref="C41:O41"/>
    <mergeCell ref="B30:O30"/>
    <mergeCell ref="B31:I31"/>
    <mergeCell ref="J31:O31"/>
    <mergeCell ref="B32:O32"/>
    <mergeCell ref="B33:O33"/>
    <mergeCell ref="C17:O17"/>
    <mergeCell ref="C42:E42"/>
    <mergeCell ref="B10:O10"/>
    <mergeCell ref="B6:O6"/>
    <mergeCell ref="B7:O7"/>
    <mergeCell ref="B8:I8"/>
    <mergeCell ref="J8:O8"/>
    <mergeCell ref="B9:O9"/>
    <mergeCell ref="C18:J18"/>
    <mergeCell ref="L18:M18"/>
    <mergeCell ref="B11:O11"/>
    <mergeCell ref="B12:O12"/>
    <mergeCell ref="B13:O13"/>
    <mergeCell ref="B14:O14"/>
    <mergeCell ref="C15:H15"/>
    <mergeCell ref="B29:O29"/>
  </mergeCells>
  <pageMargins left="0.39370078740157483" right="0.15748031496062992" top="0.74803149606299213" bottom="0.55118110236220474" header="0.31496062992125984" footer="0.31496062992125984"/>
  <pageSetup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45"/>
  <sheetViews>
    <sheetView tabSelected="1" workbookViewId="0">
      <selection activeCell="F48" sqref="F48"/>
    </sheetView>
  </sheetViews>
  <sheetFormatPr baseColWidth="10" defaultRowHeight="15" x14ac:dyDescent="0.25"/>
  <cols>
    <col min="1" max="1" width="11.42578125" style="1"/>
    <col min="2" max="2" width="18" style="10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3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350" t="s">
        <v>67</v>
      </c>
      <c r="B4" s="351"/>
      <c r="C4" s="351"/>
      <c r="D4" s="351"/>
      <c r="E4" s="351"/>
      <c r="F4" s="352"/>
    </row>
    <row r="5" spans="1:6" customFormat="1" ht="18.75" x14ac:dyDescent="0.25">
      <c r="A5" s="319" t="s">
        <v>68</v>
      </c>
      <c r="B5" s="320"/>
      <c r="C5" s="320"/>
      <c r="D5" s="320"/>
      <c r="E5" s="320"/>
      <c r="F5" s="321"/>
    </row>
    <row r="6" spans="1:6" customFormat="1" ht="32.25" customHeight="1" x14ac:dyDescent="0.25">
      <c r="A6" s="322" t="s">
        <v>97</v>
      </c>
      <c r="B6" s="323"/>
      <c r="C6" s="323"/>
      <c r="D6" s="324"/>
      <c r="E6" s="399" t="s">
        <v>69</v>
      </c>
      <c r="F6" s="400"/>
    </row>
    <row r="7" spans="1:6" customFormat="1" ht="15.75" x14ac:dyDescent="0.25">
      <c r="A7" s="312" t="s">
        <v>87</v>
      </c>
      <c r="B7" s="313"/>
      <c r="C7" s="313"/>
      <c r="D7" s="313"/>
      <c r="E7" s="313"/>
      <c r="F7" s="314"/>
    </row>
    <row r="8" spans="1:6" customFormat="1" ht="15.75" x14ac:dyDescent="0.25">
      <c r="A8" s="312" t="s">
        <v>85</v>
      </c>
      <c r="B8" s="313"/>
      <c r="C8" s="313"/>
      <c r="D8" s="313"/>
      <c r="E8" s="313"/>
      <c r="F8" s="314"/>
    </row>
    <row r="9" spans="1:6" customFormat="1" ht="15.75" x14ac:dyDescent="0.25">
      <c r="A9" s="312" t="s">
        <v>80</v>
      </c>
      <c r="B9" s="313"/>
      <c r="C9" s="313"/>
      <c r="D9" s="313"/>
      <c r="E9" s="313"/>
      <c r="F9" s="314"/>
    </row>
    <row r="10" spans="1:6" customFormat="1" ht="15.75" x14ac:dyDescent="0.25">
      <c r="A10" s="312" t="s">
        <v>131</v>
      </c>
      <c r="B10" s="313"/>
      <c r="C10" s="313"/>
      <c r="D10" s="313"/>
      <c r="E10" s="313"/>
      <c r="F10" s="314"/>
    </row>
    <row r="11" spans="1:6" customFormat="1" ht="15.75" x14ac:dyDescent="0.25">
      <c r="A11" s="312" t="s">
        <v>76</v>
      </c>
      <c r="B11" s="313"/>
      <c r="C11" s="313"/>
      <c r="D11" s="313"/>
      <c r="E11" s="313"/>
      <c r="F11" s="314"/>
    </row>
    <row r="12" spans="1:6" customFormat="1" ht="21" x14ac:dyDescent="0.35">
      <c r="A12" s="396" t="s">
        <v>32</v>
      </c>
      <c r="B12" s="397"/>
      <c r="C12" s="397"/>
      <c r="D12" s="397"/>
      <c r="E12" s="397"/>
      <c r="F12" s="398"/>
    </row>
    <row r="13" spans="1:6" ht="12" customHeight="1" thickBot="1" x14ac:dyDescent="0.3">
      <c r="A13" s="358"/>
      <c r="B13" s="359"/>
      <c r="C13" s="359"/>
      <c r="D13" s="359"/>
      <c r="E13" s="359"/>
      <c r="F13" s="360"/>
    </row>
    <row r="14" spans="1:6" ht="15.75" thickBot="1" x14ac:dyDescent="0.3">
      <c r="A14" s="88" t="s">
        <v>34</v>
      </c>
      <c r="B14" s="89" t="s">
        <v>35</v>
      </c>
      <c r="C14" s="117" t="s">
        <v>36</v>
      </c>
      <c r="D14" s="119" t="s">
        <v>37</v>
      </c>
      <c r="E14" s="118" t="s">
        <v>38</v>
      </c>
      <c r="F14" s="113" t="s">
        <v>39</v>
      </c>
    </row>
    <row r="15" spans="1:6" ht="74.25" customHeight="1" x14ac:dyDescent="0.25">
      <c r="A15" s="152" t="s">
        <v>211</v>
      </c>
      <c r="B15" s="143">
        <v>44120</v>
      </c>
      <c r="C15" s="149" t="s">
        <v>210</v>
      </c>
      <c r="D15" s="246" t="s">
        <v>209</v>
      </c>
      <c r="E15" s="114">
        <v>3730.32</v>
      </c>
      <c r="F15" s="116">
        <v>199</v>
      </c>
    </row>
    <row r="16" spans="1:6" ht="51.75" customHeight="1" x14ac:dyDescent="0.25">
      <c r="A16" s="152" t="s">
        <v>214</v>
      </c>
      <c r="B16" s="115">
        <v>44131</v>
      </c>
      <c r="C16" s="149" t="s">
        <v>213</v>
      </c>
      <c r="D16" s="154" t="s">
        <v>212</v>
      </c>
      <c r="E16" s="114">
        <v>5000</v>
      </c>
      <c r="F16" s="116">
        <v>261</v>
      </c>
    </row>
    <row r="17" spans="1:7" ht="48.75" customHeight="1" x14ac:dyDescent="0.25">
      <c r="A17" s="152" t="s">
        <v>217</v>
      </c>
      <c r="B17" s="244">
        <v>44155</v>
      </c>
      <c r="C17" s="149" t="s">
        <v>216</v>
      </c>
      <c r="D17" s="247" t="s">
        <v>215</v>
      </c>
      <c r="E17" s="114">
        <v>1533.5</v>
      </c>
      <c r="F17" s="144" t="s">
        <v>223</v>
      </c>
    </row>
    <row r="18" spans="1:7" ht="75.75" customHeight="1" thickBot="1" x14ac:dyDescent="0.3">
      <c r="A18" s="152" t="s">
        <v>218</v>
      </c>
      <c r="B18" s="115">
        <v>44167</v>
      </c>
      <c r="C18" s="149" t="s">
        <v>219</v>
      </c>
      <c r="D18" s="154" t="s">
        <v>220</v>
      </c>
      <c r="E18" s="114">
        <v>1210.6500000000001</v>
      </c>
      <c r="F18" s="116">
        <v>268</v>
      </c>
    </row>
    <row r="19" spans="1:7" ht="21" customHeight="1" thickBot="1" x14ac:dyDescent="0.3">
      <c r="A19" s="392" t="s">
        <v>66</v>
      </c>
      <c r="B19" s="393"/>
      <c r="C19" s="393"/>
      <c r="D19" s="394"/>
      <c r="E19" s="273">
        <f>SUM(E15:E18)</f>
        <v>11474.47</v>
      </c>
      <c r="F19" s="256"/>
    </row>
    <row r="20" spans="1:7" x14ac:dyDescent="0.25">
      <c r="A20" s="270"/>
      <c r="B20" s="270"/>
      <c r="C20" s="270"/>
      <c r="D20" s="270"/>
      <c r="E20" s="271"/>
      <c r="F20" s="272"/>
    </row>
    <row r="21" spans="1:7" ht="31.5" customHeight="1" x14ac:dyDescent="0.25">
      <c r="C21" s="395" t="s">
        <v>240</v>
      </c>
      <c r="D21" s="395"/>
      <c r="G21" s="120"/>
    </row>
    <row r="22" spans="1:7" ht="16.5" thickBot="1" x14ac:dyDescent="0.3">
      <c r="C22" s="257"/>
      <c r="D22" s="257"/>
      <c r="G22" s="120"/>
    </row>
    <row r="23" spans="1:7" ht="21" customHeight="1" thickBot="1" x14ac:dyDescent="0.3">
      <c r="A23" s="392" t="s">
        <v>95</v>
      </c>
      <c r="B23" s="393"/>
      <c r="C23" s="393"/>
      <c r="D23" s="394"/>
      <c r="E23" s="273">
        <f>E19</f>
        <v>11474.47</v>
      </c>
      <c r="F23" s="256"/>
    </row>
    <row r="24" spans="1:7" ht="72.75" customHeight="1" x14ac:dyDescent="0.25">
      <c r="A24" s="262" t="s">
        <v>221</v>
      </c>
      <c r="B24" s="263">
        <v>44174</v>
      </c>
      <c r="C24" s="235" t="s">
        <v>222</v>
      </c>
      <c r="D24" s="280" t="s">
        <v>224</v>
      </c>
      <c r="E24" s="281">
        <v>4750</v>
      </c>
      <c r="F24" s="264">
        <v>211</v>
      </c>
    </row>
    <row r="25" spans="1:7" ht="73.5" customHeight="1" x14ac:dyDescent="0.25">
      <c r="A25" s="258" t="s">
        <v>226</v>
      </c>
      <c r="B25" s="259">
        <v>44175</v>
      </c>
      <c r="C25" s="260" t="s">
        <v>227</v>
      </c>
      <c r="D25" s="261" t="s">
        <v>228</v>
      </c>
      <c r="E25" s="142">
        <v>10650</v>
      </c>
      <c r="F25" s="279" t="s">
        <v>225</v>
      </c>
    </row>
    <row r="26" spans="1:7" ht="69" customHeight="1" x14ac:dyDescent="0.25">
      <c r="A26" s="152" t="s">
        <v>229</v>
      </c>
      <c r="B26" s="115">
        <v>44183</v>
      </c>
      <c r="C26" s="188" t="s">
        <v>230</v>
      </c>
      <c r="D26" s="246" t="s">
        <v>231</v>
      </c>
      <c r="E26" s="249">
        <v>875</v>
      </c>
      <c r="F26" s="116">
        <v>272</v>
      </c>
    </row>
    <row r="27" spans="1:7" ht="71.25" customHeight="1" thickBot="1" x14ac:dyDescent="0.3">
      <c r="A27" s="250">
        <v>7722</v>
      </c>
      <c r="B27" s="143">
        <v>44183</v>
      </c>
      <c r="C27" s="149" t="s">
        <v>216</v>
      </c>
      <c r="D27" s="151" t="s">
        <v>232</v>
      </c>
      <c r="E27" s="251">
        <v>2070</v>
      </c>
      <c r="F27" s="116">
        <v>297</v>
      </c>
    </row>
    <row r="28" spans="1:7" ht="21" customHeight="1" thickBot="1" x14ac:dyDescent="0.3">
      <c r="A28" s="392" t="s">
        <v>66</v>
      </c>
      <c r="B28" s="393"/>
      <c r="C28" s="393"/>
      <c r="D28" s="394"/>
      <c r="E28" s="273">
        <f>SUM(E23:E27)</f>
        <v>29819.47</v>
      </c>
      <c r="F28" s="256"/>
    </row>
    <row r="29" spans="1:7" ht="9.75" customHeight="1" x14ac:dyDescent="0.25">
      <c r="A29" s="270"/>
      <c r="B29" s="270"/>
      <c r="C29" s="270"/>
      <c r="D29" s="270"/>
      <c r="E29" s="271"/>
      <c r="F29" s="272"/>
    </row>
    <row r="30" spans="1:7" ht="31.5" customHeight="1" thickBot="1" x14ac:dyDescent="0.3">
      <c r="C30" s="395" t="s">
        <v>240</v>
      </c>
      <c r="D30" s="395"/>
      <c r="G30" s="120"/>
    </row>
    <row r="31" spans="1:7" ht="21" customHeight="1" thickBot="1" x14ac:dyDescent="0.3">
      <c r="A31" s="392" t="s">
        <v>95</v>
      </c>
      <c r="B31" s="393"/>
      <c r="C31" s="393"/>
      <c r="D31" s="394"/>
      <c r="E31" s="273">
        <f>E28</f>
        <v>29819.47</v>
      </c>
      <c r="F31" s="256"/>
    </row>
    <row r="32" spans="1:7" ht="62.25" customHeight="1" x14ac:dyDescent="0.25">
      <c r="A32" s="152" t="s">
        <v>233</v>
      </c>
      <c r="B32" s="115">
        <v>44183</v>
      </c>
      <c r="C32" s="149" t="s">
        <v>216</v>
      </c>
      <c r="D32" s="246" t="s">
        <v>234</v>
      </c>
      <c r="E32" s="249">
        <v>1350</v>
      </c>
      <c r="F32" s="116">
        <v>254</v>
      </c>
    </row>
    <row r="33" spans="1:7" ht="62.25" customHeight="1" x14ac:dyDescent="0.25">
      <c r="A33" s="252" t="s">
        <v>235</v>
      </c>
      <c r="B33" s="115">
        <v>44186</v>
      </c>
      <c r="C33" s="253" t="s">
        <v>241</v>
      </c>
      <c r="D33" s="254" t="s">
        <v>236</v>
      </c>
      <c r="E33" s="255">
        <v>650</v>
      </c>
      <c r="F33" s="116">
        <v>199</v>
      </c>
    </row>
    <row r="34" spans="1:7" ht="75" customHeight="1" thickBot="1" x14ac:dyDescent="0.3">
      <c r="A34" s="265" t="s">
        <v>237</v>
      </c>
      <c r="B34" s="266">
        <v>44187</v>
      </c>
      <c r="C34" s="267" t="s">
        <v>238</v>
      </c>
      <c r="D34" s="268" t="s">
        <v>239</v>
      </c>
      <c r="E34" s="269">
        <v>2880</v>
      </c>
      <c r="F34" s="248">
        <v>211</v>
      </c>
    </row>
    <row r="35" spans="1:7" s="4" customFormat="1" ht="21" customHeight="1" thickBot="1" x14ac:dyDescent="0.3">
      <c r="A35" s="402" t="s">
        <v>86</v>
      </c>
      <c r="B35" s="403"/>
      <c r="C35" s="403"/>
      <c r="D35" s="404"/>
      <c r="E35" s="274">
        <f>SUM(E31:E34)</f>
        <v>34699.47</v>
      </c>
      <c r="F35" s="96"/>
    </row>
    <row r="36" spans="1:7" s="4" customFormat="1" ht="15" hidden="1" customHeight="1" x14ac:dyDescent="0.25">
      <c r="A36" s="90"/>
      <c r="B36" s="91"/>
      <c r="C36" s="92"/>
      <c r="D36" s="93"/>
      <c r="E36" s="94"/>
      <c r="F36" s="95"/>
    </row>
    <row r="37" spans="1:7" s="4" customFormat="1" ht="15" hidden="1" customHeight="1" x14ac:dyDescent="0.25">
      <c r="A37" s="24"/>
      <c r="B37" s="28"/>
      <c r="C37" s="26"/>
      <c r="D37" s="27"/>
      <c r="E37" s="21"/>
      <c r="F37" s="25"/>
    </row>
    <row r="38" spans="1:7" s="4" customFormat="1" ht="15" hidden="1" customHeight="1" x14ac:dyDescent="0.25">
      <c r="A38" s="24"/>
      <c r="B38" s="28"/>
      <c r="C38" s="26"/>
      <c r="D38" s="29"/>
      <c r="E38" s="21"/>
      <c r="F38" s="25"/>
    </row>
    <row r="39" spans="1:7" s="4" customFormat="1" ht="88.5" hidden="1" customHeight="1" x14ac:dyDescent="0.25">
      <c r="A39" s="24"/>
      <c r="B39" s="28"/>
      <c r="C39" s="26"/>
      <c r="D39" s="27"/>
      <c r="E39" s="21"/>
      <c r="F39" s="25"/>
    </row>
    <row r="40" spans="1:7" s="4" customFormat="1" ht="15" hidden="1" customHeight="1" x14ac:dyDescent="0.25">
      <c r="A40" s="24"/>
      <c r="B40" s="28"/>
      <c r="C40" s="26"/>
      <c r="D40" s="29"/>
      <c r="E40" s="21"/>
      <c r="F40" s="25"/>
    </row>
    <row r="41" spans="1:7" ht="10.5" customHeight="1" x14ac:dyDescent="0.25"/>
    <row r="42" spans="1:7" customFormat="1" ht="15.75" x14ac:dyDescent="0.25">
      <c r="A42" s="1"/>
      <c r="B42" s="275" t="s">
        <v>72</v>
      </c>
      <c r="C42" s="276"/>
      <c r="D42" s="277" t="s">
        <v>73</v>
      </c>
      <c r="E42" s="59"/>
      <c r="F42" s="60"/>
      <c r="G42" s="60"/>
    </row>
    <row r="43" spans="1:7" ht="20.25" customHeight="1" x14ac:dyDescent="0.25">
      <c r="B43" s="55"/>
      <c r="C43" s="55"/>
      <c r="E43" s="55"/>
      <c r="F43" s="55"/>
      <c r="G43" s="55"/>
    </row>
    <row r="44" spans="1:7" ht="55.5" customHeight="1" x14ac:dyDescent="0.25"/>
    <row r="45" spans="1:7" ht="31.5" customHeight="1" x14ac:dyDescent="0.25">
      <c r="C45" s="305" t="s">
        <v>240</v>
      </c>
      <c r="D45" s="401"/>
      <c r="G45" s="120"/>
    </row>
  </sheetData>
  <mergeCells count="19">
    <mergeCell ref="C45:D45"/>
    <mergeCell ref="A35:D35"/>
    <mergeCell ref="A4:F4"/>
    <mergeCell ref="A5:F5"/>
    <mergeCell ref="A6:D6"/>
    <mergeCell ref="E6:F6"/>
    <mergeCell ref="A7:F7"/>
    <mergeCell ref="A13:F13"/>
    <mergeCell ref="A28:D28"/>
    <mergeCell ref="C30:D30"/>
    <mergeCell ref="A31:D31"/>
    <mergeCell ref="A8:F8"/>
    <mergeCell ref="A9:F9"/>
    <mergeCell ref="A10:F10"/>
    <mergeCell ref="A11:F11"/>
    <mergeCell ref="A12:F12"/>
    <mergeCell ref="A19:D19"/>
    <mergeCell ref="C21:D21"/>
    <mergeCell ref="A23:D23"/>
  </mergeCells>
  <printOptions horizontalCentered="1"/>
  <pageMargins left="0.39370078740157483" right="0.15748031496062992" top="0.74803149606299213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67"/>
  <sheetViews>
    <sheetView topLeftCell="A13" zoomScale="85" zoomScaleNormal="85" zoomScaleSheetLayoutView="100" workbookViewId="0">
      <selection activeCell="J17" sqref="J17"/>
    </sheetView>
  </sheetViews>
  <sheetFormatPr baseColWidth="10" defaultRowHeight="12.75" x14ac:dyDescent="0.2"/>
  <cols>
    <col min="1" max="1" width="5.42578125" style="34" customWidth="1"/>
    <col min="2" max="2" width="13.7109375" style="34" customWidth="1"/>
    <col min="3" max="3" width="14.7109375" style="34" customWidth="1"/>
    <col min="4" max="4" width="18" style="34" customWidth="1"/>
    <col min="5" max="5" width="16.28515625" style="34" customWidth="1"/>
    <col min="6" max="6" width="15" style="39" customWidth="1"/>
    <col min="7" max="7" width="26.140625" style="34" customWidth="1"/>
    <col min="8" max="8" width="31.42578125" style="34" customWidth="1"/>
    <col min="9" max="9" width="18.7109375" style="34" customWidth="1"/>
    <col min="10" max="10" width="9.85546875" style="34" customWidth="1"/>
    <col min="11" max="255" width="11.42578125" style="34"/>
    <col min="256" max="256" width="0.28515625" style="34" customWidth="1"/>
    <col min="257" max="257" width="6" style="34" customWidth="1"/>
    <col min="258" max="258" width="13.7109375" style="34" customWidth="1"/>
    <col min="259" max="259" width="14.7109375" style="34" customWidth="1"/>
    <col min="260" max="260" width="18" style="34" customWidth="1"/>
    <col min="261" max="261" width="16.28515625" style="34" customWidth="1"/>
    <col min="262" max="262" width="15" style="34" customWidth="1"/>
    <col min="263" max="263" width="26.140625" style="34" customWidth="1"/>
    <col min="264" max="264" width="19" style="34" customWidth="1"/>
    <col min="265" max="265" width="18.7109375" style="34" customWidth="1"/>
    <col min="266" max="266" width="9.85546875" style="34" customWidth="1"/>
    <col min="267" max="511" width="11.42578125" style="34"/>
    <col min="512" max="512" width="0.28515625" style="34" customWidth="1"/>
    <col min="513" max="513" width="6" style="34" customWidth="1"/>
    <col min="514" max="514" width="13.7109375" style="34" customWidth="1"/>
    <col min="515" max="515" width="14.7109375" style="34" customWidth="1"/>
    <col min="516" max="516" width="18" style="34" customWidth="1"/>
    <col min="517" max="517" width="16.28515625" style="34" customWidth="1"/>
    <col min="518" max="518" width="15" style="34" customWidth="1"/>
    <col min="519" max="519" width="26.140625" style="34" customWidth="1"/>
    <col min="520" max="520" width="19" style="34" customWidth="1"/>
    <col min="521" max="521" width="18.7109375" style="34" customWidth="1"/>
    <col min="522" max="522" width="9.85546875" style="34" customWidth="1"/>
    <col min="523" max="767" width="11.42578125" style="34"/>
    <col min="768" max="768" width="0.28515625" style="34" customWidth="1"/>
    <col min="769" max="769" width="6" style="34" customWidth="1"/>
    <col min="770" max="770" width="13.7109375" style="34" customWidth="1"/>
    <col min="771" max="771" width="14.7109375" style="34" customWidth="1"/>
    <col min="772" max="772" width="18" style="34" customWidth="1"/>
    <col min="773" max="773" width="16.28515625" style="34" customWidth="1"/>
    <col min="774" max="774" width="15" style="34" customWidth="1"/>
    <col min="775" max="775" width="26.140625" style="34" customWidth="1"/>
    <col min="776" max="776" width="19" style="34" customWidth="1"/>
    <col min="777" max="777" width="18.7109375" style="34" customWidth="1"/>
    <col min="778" max="778" width="9.85546875" style="34" customWidth="1"/>
    <col min="779" max="1023" width="11.42578125" style="34"/>
    <col min="1024" max="1024" width="0.28515625" style="34" customWidth="1"/>
    <col min="1025" max="1025" width="6" style="34" customWidth="1"/>
    <col min="1026" max="1026" width="13.7109375" style="34" customWidth="1"/>
    <col min="1027" max="1027" width="14.7109375" style="34" customWidth="1"/>
    <col min="1028" max="1028" width="18" style="34" customWidth="1"/>
    <col min="1029" max="1029" width="16.28515625" style="34" customWidth="1"/>
    <col min="1030" max="1030" width="15" style="34" customWidth="1"/>
    <col min="1031" max="1031" width="26.140625" style="34" customWidth="1"/>
    <col min="1032" max="1032" width="19" style="34" customWidth="1"/>
    <col min="1033" max="1033" width="18.7109375" style="34" customWidth="1"/>
    <col min="1034" max="1034" width="9.85546875" style="34" customWidth="1"/>
    <col min="1035" max="1279" width="11.42578125" style="34"/>
    <col min="1280" max="1280" width="0.28515625" style="34" customWidth="1"/>
    <col min="1281" max="1281" width="6" style="34" customWidth="1"/>
    <col min="1282" max="1282" width="13.7109375" style="34" customWidth="1"/>
    <col min="1283" max="1283" width="14.7109375" style="34" customWidth="1"/>
    <col min="1284" max="1284" width="18" style="34" customWidth="1"/>
    <col min="1285" max="1285" width="16.28515625" style="34" customWidth="1"/>
    <col min="1286" max="1286" width="15" style="34" customWidth="1"/>
    <col min="1287" max="1287" width="26.140625" style="34" customWidth="1"/>
    <col min="1288" max="1288" width="19" style="34" customWidth="1"/>
    <col min="1289" max="1289" width="18.7109375" style="34" customWidth="1"/>
    <col min="1290" max="1290" width="9.85546875" style="34" customWidth="1"/>
    <col min="1291" max="1535" width="11.42578125" style="34"/>
    <col min="1536" max="1536" width="0.28515625" style="34" customWidth="1"/>
    <col min="1537" max="1537" width="6" style="34" customWidth="1"/>
    <col min="1538" max="1538" width="13.7109375" style="34" customWidth="1"/>
    <col min="1539" max="1539" width="14.7109375" style="34" customWidth="1"/>
    <col min="1540" max="1540" width="18" style="34" customWidth="1"/>
    <col min="1541" max="1541" width="16.28515625" style="34" customWidth="1"/>
    <col min="1542" max="1542" width="15" style="34" customWidth="1"/>
    <col min="1543" max="1543" width="26.140625" style="34" customWidth="1"/>
    <col min="1544" max="1544" width="19" style="34" customWidth="1"/>
    <col min="1545" max="1545" width="18.7109375" style="34" customWidth="1"/>
    <col min="1546" max="1546" width="9.85546875" style="34" customWidth="1"/>
    <col min="1547" max="1791" width="11.42578125" style="34"/>
    <col min="1792" max="1792" width="0.28515625" style="34" customWidth="1"/>
    <col min="1793" max="1793" width="6" style="34" customWidth="1"/>
    <col min="1794" max="1794" width="13.7109375" style="34" customWidth="1"/>
    <col min="1795" max="1795" width="14.7109375" style="34" customWidth="1"/>
    <col min="1796" max="1796" width="18" style="34" customWidth="1"/>
    <col min="1797" max="1797" width="16.28515625" style="34" customWidth="1"/>
    <col min="1798" max="1798" width="15" style="34" customWidth="1"/>
    <col min="1799" max="1799" width="26.140625" style="34" customWidth="1"/>
    <col min="1800" max="1800" width="19" style="34" customWidth="1"/>
    <col min="1801" max="1801" width="18.7109375" style="34" customWidth="1"/>
    <col min="1802" max="1802" width="9.85546875" style="34" customWidth="1"/>
    <col min="1803" max="2047" width="11.42578125" style="34"/>
    <col min="2048" max="2048" width="0.28515625" style="34" customWidth="1"/>
    <col min="2049" max="2049" width="6" style="34" customWidth="1"/>
    <col min="2050" max="2050" width="13.7109375" style="34" customWidth="1"/>
    <col min="2051" max="2051" width="14.7109375" style="34" customWidth="1"/>
    <col min="2052" max="2052" width="18" style="34" customWidth="1"/>
    <col min="2053" max="2053" width="16.28515625" style="34" customWidth="1"/>
    <col min="2054" max="2054" width="15" style="34" customWidth="1"/>
    <col min="2055" max="2055" width="26.140625" style="34" customWidth="1"/>
    <col min="2056" max="2056" width="19" style="34" customWidth="1"/>
    <col min="2057" max="2057" width="18.7109375" style="34" customWidth="1"/>
    <col min="2058" max="2058" width="9.85546875" style="34" customWidth="1"/>
    <col min="2059" max="2303" width="11.42578125" style="34"/>
    <col min="2304" max="2304" width="0.28515625" style="34" customWidth="1"/>
    <col min="2305" max="2305" width="6" style="34" customWidth="1"/>
    <col min="2306" max="2306" width="13.7109375" style="34" customWidth="1"/>
    <col min="2307" max="2307" width="14.7109375" style="34" customWidth="1"/>
    <col min="2308" max="2308" width="18" style="34" customWidth="1"/>
    <col min="2309" max="2309" width="16.28515625" style="34" customWidth="1"/>
    <col min="2310" max="2310" width="15" style="34" customWidth="1"/>
    <col min="2311" max="2311" width="26.140625" style="34" customWidth="1"/>
    <col min="2312" max="2312" width="19" style="34" customWidth="1"/>
    <col min="2313" max="2313" width="18.7109375" style="34" customWidth="1"/>
    <col min="2314" max="2314" width="9.85546875" style="34" customWidth="1"/>
    <col min="2315" max="2559" width="11.42578125" style="34"/>
    <col min="2560" max="2560" width="0.28515625" style="34" customWidth="1"/>
    <col min="2561" max="2561" width="6" style="34" customWidth="1"/>
    <col min="2562" max="2562" width="13.7109375" style="34" customWidth="1"/>
    <col min="2563" max="2563" width="14.7109375" style="34" customWidth="1"/>
    <col min="2564" max="2564" width="18" style="34" customWidth="1"/>
    <col min="2565" max="2565" width="16.28515625" style="34" customWidth="1"/>
    <col min="2566" max="2566" width="15" style="34" customWidth="1"/>
    <col min="2567" max="2567" width="26.140625" style="34" customWidth="1"/>
    <col min="2568" max="2568" width="19" style="34" customWidth="1"/>
    <col min="2569" max="2569" width="18.7109375" style="34" customWidth="1"/>
    <col min="2570" max="2570" width="9.85546875" style="34" customWidth="1"/>
    <col min="2571" max="2815" width="11.42578125" style="34"/>
    <col min="2816" max="2816" width="0.28515625" style="34" customWidth="1"/>
    <col min="2817" max="2817" width="6" style="34" customWidth="1"/>
    <col min="2818" max="2818" width="13.7109375" style="34" customWidth="1"/>
    <col min="2819" max="2819" width="14.7109375" style="34" customWidth="1"/>
    <col min="2820" max="2820" width="18" style="34" customWidth="1"/>
    <col min="2821" max="2821" width="16.28515625" style="34" customWidth="1"/>
    <col min="2822" max="2822" width="15" style="34" customWidth="1"/>
    <col min="2823" max="2823" width="26.140625" style="34" customWidth="1"/>
    <col min="2824" max="2824" width="19" style="34" customWidth="1"/>
    <col min="2825" max="2825" width="18.7109375" style="34" customWidth="1"/>
    <col min="2826" max="2826" width="9.85546875" style="34" customWidth="1"/>
    <col min="2827" max="3071" width="11.42578125" style="34"/>
    <col min="3072" max="3072" width="0.28515625" style="34" customWidth="1"/>
    <col min="3073" max="3073" width="6" style="34" customWidth="1"/>
    <col min="3074" max="3074" width="13.7109375" style="34" customWidth="1"/>
    <col min="3075" max="3075" width="14.7109375" style="34" customWidth="1"/>
    <col min="3076" max="3076" width="18" style="34" customWidth="1"/>
    <col min="3077" max="3077" width="16.28515625" style="34" customWidth="1"/>
    <col min="3078" max="3078" width="15" style="34" customWidth="1"/>
    <col min="3079" max="3079" width="26.140625" style="34" customWidth="1"/>
    <col min="3080" max="3080" width="19" style="34" customWidth="1"/>
    <col min="3081" max="3081" width="18.7109375" style="34" customWidth="1"/>
    <col min="3082" max="3082" width="9.85546875" style="34" customWidth="1"/>
    <col min="3083" max="3327" width="11.42578125" style="34"/>
    <col min="3328" max="3328" width="0.28515625" style="34" customWidth="1"/>
    <col min="3329" max="3329" width="6" style="34" customWidth="1"/>
    <col min="3330" max="3330" width="13.7109375" style="34" customWidth="1"/>
    <col min="3331" max="3331" width="14.7109375" style="34" customWidth="1"/>
    <col min="3332" max="3332" width="18" style="34" customWidth="1"/>
    <col min="3333" max="3333" width="16.28515625" style="34" customWidth="1"/>
    <col min="3334" max="3334" width="15" style="34" customWidth="1"/>
    <col min="3335" max="3335" width="26.140625" style="34" customWidth="1"/>
    <col min="3336" max="3336" width="19" style="34" customWidth="1"/>
    <col min="3337" max="3337" width="18.7109375" style="34" customWidth="1"/>
    <col min="3338" max="3338" width="9.85546875" style="34" customWidth="1"/>
    <col min="3339" max="3583" width="11.42578125" style="34"/>
    <col min="3584" max="3584" width="0.28515625" style="34" customWidth="1"/>
    <col min="3585" max="3585" width="6" style="34" customWidth="1"/>
    <col min="3586" max="3586" width="13.7109375" style="34" customWidth="1"/>
    <col min="3587" max="3587" width="14.7109375" style="34" customWidth="1"/>
    <col min="3588" max="3588" width="18" style="34" customWidth="1"/>
    <col min="3589" max="3589" width="16.28515625" style="34" customWidth="1"/>
    <col min="3590" max="3590" width="15" style="34" customWidth="1"/>
    <col min="3591" max="3591" width="26.140625" style="34" customWidth="1"/>
    <col min="3592" max="3592" width="19" style="34" customWidth="1"/>
    <col min="3593" max="3593" width="18.7109375" style="34" customWidth="1"/>
    <col min="3594" max="3594" width="9.85546875" style="34" customWidth="1"/>
    <col min="3595" max="3839" width="11.42578125" style="34"/>
    <col min="3840" max="3840" width="0.28515625" style="34" customWidth="1"/>
    <col min="3841" max="3841" width="6" style="34" customWidth="1"/>
    <col min="3842" max="3842" width="13.7109375" style="34" customWidth="1"/>
    <col min="3843" max="3843" width="14.7109375" style="34" customWidth="1"/>
    <col min="3844" max="3844" width="18" style="34" customWidth="1"/>
    <col min="3845" max="3845" width="16.28515625" style="34" customWidth="1"/>
    <col min="3846" max="3846" width="15" style="34" customWidth="1"/>
    <col min="3847" max="3847" width="26.140625" style="34" customWidth="1"/>
    <col min="3848" max="3848" width="19" style="34" customWidth="1"/>
    <col min="3849" max="3849" width="18.7109375" style="34" customWidth="1"/>
    <col min="3850" max="3850" width="9.85546875" style="34" customWidth="1"/>
    <col min="3851" max="4095" width="11.42578125" style="34"/>
    <col min="4096" max="4096" width="0.28515625" style="34" customWidth="1"/>
    <col min="4097" max="4097" width="6" style="34" customWidth="1"/>
    <col min="4098" max="4098" width="13.7109375" style="34" customWidth="1"/>
    <col min="4099" max="4099" width="14.7109375" style="34" customWidth="1"/>
    <col min="4100" max="4100" width="18" style="34" customWidth="1"/>
    <col min="4101" max="4101" width="16.28515625" style="34" customWidth="1"/>
    <col min="4102" max="4102" width="15" style="34" customWidth="1"/>
    <col min="4103" max="4103" width="26.140625" style="34" customWidth="1"/>
    <col min="4104" max="4104" width="19" style="34" customWidth="1"/>
    <col min="4105" max="4105" width="18.7109375" style="34" customWidth="1"/>
    <col min="4106" max="4106" width="9.85546875" style="34" customWidth="1"/>
    <col min="4107" max="4351" width="11.42578125" style="34"/>
    <col min="4352" max="4352" width="0.28515625" style="34" customWidth="1"/>
    <col min="4353" max="4353" width="6" style="34" customWidth="1"/>
    <col min="4354" max="4354" width="13.7109375" style="34" customWidth="1"/>
    <col min="4355" max="4355" width="14.7109375" style="34" customWidth="1"/>
    <col min="4356" max="4356" width="18" style="34" customWidth="1"/>
    <col min="4357" max="4357" width="16.28515625" style="34" customWidth="1"/>
    <col min="4358" max="4358" width="15" style="34" customWidth="1"/>
    <col min="4359" max="4359" width="26.140625" style="34" customWidth="1"/>
    <col min="4360" max="4360" width="19" style="34" customWidth="1"/>
    <col min="4361" max="4361" width="18.7109375" style="34" customWidth="1"/>
    <col min="4362" max="4362" width="9.85546875" style="34" customWidth="1"/>
    <col min="4363" max="4607" width="11.42578125" style="34"/>
    <col min="4608" max="4608" width="0.28515625" style="34" customWidth="1"/>
    <col min="4609" max="4609" width="6" style="34" customWidth="1"/>
    <col min="4610" max="4610" width="13.7109375" style="34" customWidth="1"/>
    <col min="4611" max="4611" width="14.7109375" style="34" customWidth="1"/>
    <col min="4612" max="4612" width="18" style="34" customWidth="1"/>
    <col min="4613" max="4613" width="16.28515625" style="34" customWidth="1"/>
    <col min="4614" max="4614" width="15" style="34" customWidth="1"/>
    <col min="4615" max="4615" width="26.140625" style="34" customWidth="1"/>
    <col min="4616" max="4616" width="19" style="34" customWidth="1"/>
    <col min="4617" max="4617" width="18.7109375" style="34" customWidth="1"/>
    <col min="4618" max="4618" width="9.85546875" style="34" customWidth="1"/>
    <col min="4619" max="4863" width="11.42578125" style="34"/>
    <col min="4864" max="4864" width="0.28515625" style="34" customWidth="1"/>
    <col min="4865" max="4865" width="6" style="34" customWidth="1"/>
    <col min="4866" max="4866" width="13.7109375" style="34" customWidth="1"/>
    <col min="4867" max="4867" width="14.7109375" style="34" customWidth="1"/>
    <col min="4868" max="4868" width="18" style="34" customWidth="1"/>
    <col min="4869" max="4869" width="16.28515625" style="34" customWidth="1"/>
    <col min="4870" max="4870" width="15" style="34" customWidth="1"/>
    <col min="4871" max="4871" width="26.140625" style="34" customWidth="1"/>
    <col min="4872" max="4872" width="19" style="34" customWidth="1"/>
    <col min="4873" max="4873" width="18.7109375" style="34" customWidth="1"/>
    <col min="4874" max="4874" width="9.85546875" style="34" customWidth="1"/>
    <col min="4875" max="5119" width="11.42578125" style="34"/>
    <col min="5120" max="5120" width="0.28515625" style="34" customWidth="1"/>
    <col min="5121" max="5121" width="6" style="34" customWidth="1"/>
    <col min="5122" max="5122" width="13.7109375" style="34" customWidth="1"/>
    <col min="5123" max="5123" width="14.7109375" style="34" customWidth="1"/>
    <col min="5124" max="5124" width="18" style="34" customWidth="1"/>
    <col min="5125" max="5125" width="16.28515625" style="34" customWidth="1"/>
    <col min="5126" max="5126" width="15" style="34" customWidth="1"/>
    <col min="5127" max="5127" width="26.140625" style="34" customWidth="1"/>
    <col min="5128" max="5128" width="19" style="34" customWidth="1"/>
    <col min="5129" max="5129" width="18.7109375" style="34" customWidth="1"/>
    <col min="5130" max="5130" width="9.85546875" style="34" customWidth="1"/>
    <col min="5131" max="5375" width="11.42578125" style="34"/>
    <col min="5376" max="5376" width="0.28515625" style="34" customWidth="1"/>
    <col min="5377" max="5377" width="6" style="34" customWidth="1"/>
    <col min="5378" max="5378" width="13.7109375" style="34" customWidth="1"/>
    <col min="5379" max="5379" width="14.7109375" style="34" customWidth="1"/>
    <col min="5380" max="5380" width="18" style="34" customWidth="1"/>
    <col min="5381" max="5381" width="16.28515625" style="34" customWidth="1"/>
    <col min="5382" max="5382" width="15" style="34" customWidth="1"/>
    <col min="5383" max="5383" width="26.140625" style="34" customWidth="1"/>
    <col min="5384" max="5384" width="19" style="34" customWidth="1"/>
    <col min="5385" max="5385" width="18.7109375" style="34" customWidth="1"/>
    <col min="5386" max="5386" width="9.85546875" style="34" customWidth="1"/>
    <col min="5387" max="5631" width="11.42578125" style="34"/>
    <col min="5632" max="5632" width="0.28515625" style="34" customWidth="1"/>
    <col min="5633" max="5633" width="6" style="34" customWidth="1"/>
    <col min="5634" max="5634" width="13.7109375" style="34" customWidth="1"/>
    <col min="5635" max="5635" width="14.7109375" style="34" customWidth="1"/>
    <col min="5636" max="5636" width="18" style="34" customWidth="1"/>
    <col min="5637" max="5637" width="16.28515625" style="34" customWidth="1"/>
    <col min="5638" max="5638" width="15" style="34" customWidth="1"/>
    <col min="5639" max="5639" width="26.140625" style="34" customWidth="1"/>
    <col min="5640" max="5640" width="19" style="34" customWidth="1"/>
    <col min="5641" max="5641" width="18.7109375" style="34" customWidth="1"/>
    <col min="5642" max="5642" width="9.85546875" style="34" customWidth="1"/>
    <col min="5643" max="5887" width="11.42578125" style="34"/>
    <col min="5888" max="5888" width="0.28515625" style="34" customWidth="1"/>
    <col min="5889" max="5889" width="6" style="34" customWidth="1"/>
    <col min="5890" max="5890" width="13.7109375" style="34" customWidth="1"/>
    <col min="5891" max="5891" width="14.7109375" style="34" customWidth="1"/>
    <col min="5892" max="5892" width="18" style="34" customWidth="1"/>
    <col min="5893" max="5893" width="16.28515625" style="34" customWidth="1"/>
    <col min="5894" max="5894" width="15" style="34" customWidth="1"/>
    <col min="5895" max="5895" width="26.140625" style="34" customWidth="1"/>
    <col min="5896" max="5896" width="19" style="34" customWidth="1"/>
    <col min="5897" max="5897" width="18.7109375" style="34" customWidth="1"/>
    <col min="5898" max="5898" width="9.85546875" style="34" customWidth="1"/>
    <col min="5899" max="6143" width="11.42578125" style="34"/>
    <col min="6144" max="6144" width="0.28515625" style="34" customWidth="1"/>
    <col min="6145" max="6145" width="6" style="34" customWidth="1"/>
    <col min="6146" max="6146" width="13.7109375" style="34" customWidth="1"/>
    <col min="6147" max="6147" width="14.7109375" style="34" customWidth="1"/>
    <col min="6148" max="6148" width="18" style="34" customWidth="1"/>
    <col min="6149" max="6149" width="16.28515625" style="34" customWidth="1"/>
    <col min="6150" max="6150" width="15" style="34" customWidth="1"/>
    <col min="6151" max="6151" width="26.140625" style="34" customWidth="1"/>
    <col min="6152" max="6152" width="19" style="34" customWidth="1"/>
    <col min="6153" max="6153" width="18.7109375" style="34" customWidth="1"/>
    <col min="6154" max="6154" width="9.85546875" style="34" customWidth="1"/>
    <col min="6155" max="6399" width="11.42578125" style="34"/>
    <col min="6400" max="6400" width="0.28515625" style="34" customWidth="1"/>
    <col min="6401" max="6401" width="6" style="34" customWidth="1"/>
    <col min="6402" max="6402" width="13.7109375" style="34" customWidth="1"/>
    <col min="6403" max="6403" width="14.7109375" style="34" customWidth="1"/>
    <col min="6404" max="6404" width="18" style="34" customWidth="1"/>
    <col min="6405" max="6405" width="16.28515625" style="34" customWidth="1"/>
    <col min="6406" max="6406" width="15" style="34" customWidth="1"/>
    <col min="6407" max="6407" width="26.140625" style="34" customWidth="1"/>
    <col min="6408" max="6408" width="19" style="34" customWidth="1"/>
    <col min="6409" max="6409" width="18.7109375" style="34" customWidth="1"/>
    <col min="6410" max="6410" width="9.85546875" style="34" customWidth="1"/>
    <col min="6411" max="6655" width="11.42578125" style="34"/>
    <col min="6656" max="6656" width="0.28515625" style="34" customWidth="1"/>
    <col min="6657" max="6657" width="6" style="34" customWidth="1"/>
    <col min="6658" max="6658" width="13.7109375" style="34" customWidth="1"/>
    <col min="6659" max="6659" width="14.7109375" style="34" customWidth="1"/>
    <col min="6660" max="6660" width="18" style="34" customWidth="1"/>
    <col min="6661" max="6661" width="16.28515625" style="34" customWidth="1"/>
    <col min="6662" max="6662" width="15" style="34" customWidth="1"/>
    <col min="6663" max="6663" width="26.140625" style="34" customWidth="1"/>
    <col min="6664" max="6664" width="19" style="34" customWidth="1"/>
    <col min="6665" max="6665" width="18.7109375" style="34" customWidth="1"/>
    <col min="6666" max="6666" width="9.85546875" style="34" customWidth="1"/>
    <col min="6667" max="6911" width="11.42578125" style="34"/>
    <col min="6912" max="6912" width="0.28515625" style="34" customWidth="1"/>
    <col min="6913" max="6913" width="6" style="34" customWidth="1"/>
    <col min="6914" max="6914" width="13.7109375" style="34" customWidth="1"/>
    <col min="6915" max="6915" width="14.7109375" style="34" customWidth="1"/>
    <col min="6916" max="6916" width="18" style="34" customWidth="1"/>
    <col min="6917" max="6917" width="16.28515625" style="34" customWidth="1"/>
    <col min="6918" max="6918" width="15" style="34" customWidth="1"/>
    <col min="6919" max="6919" width="26.140625" style="34" customWidth="1"/>
    <col min="6920" max="6920" width="19" style="34" customWidth="1"/>
    <col min="6921" max="6921" width="18.7109375" style="34" customWidth="1"/>
    <col min="6922" max="6922" width="9.85546875" style="34" customWidth="1"/>
    <col min="6923" max="7167" width="11.42578125" style="34"/>
    <col min="7168" max="7168" width="0.28515625" style="34" customWidth="1"/>
    <col min="7169" max="7169" width="6" style="34" customWidth="1"/>
    <col min="7170" max="7170" width="13.7109375" style="34" customWidth="1"/>
    <col min="7171" max="7171" width="14.7109375" style="34" customWidth="1"/>
    <col min="7172" max="7172" width="18" style="34" customWidth="1"/>
    <col min="7173" max="7173" width="16.28515625" style="34" customWidth="1"/>
    <col min="7174" max="7174" width="15" style="34" customWidth="1"/>
    <col min="7175" max="7175" width="26.140625" style="34" customWidth="1"/>
    <col min="7176" max="7176" width="19" style="34" customWidth="1"/>
    <col min="7177" max="7177" width="18.7109375" style="34" customWidth="1"/>
    <col min="7178" max="7178" width="9.85546875" style="34" customWidth="1"/>
    <col min="7179" max="7423" width="11.42578125" style="34"/>
    <col min="7424" max="7424" width="0.28515625" style="34" customWidth="1"/>
    <col min="7425" max="7425" width="6" style="34" customWidth="1"/>
    <col min="7426" max="7426" width="13.7109375" style="34" customWidth="1"/>
    <col min="7427" max="7427" width="14.7109375" style="34" customWidth="1"/>
    <col min="7428" max="7428" width="18" style="34" customWidth="1"/>
    <col min="7429" max="7429" width="16.28515625" style="34" customWidth="1"/>
    <col min="7430" max="7430" width="15" style="34" customWidth="1"/>
    <col min="7431" max="7431" width="26.140625" style="34" customWidth="1"/>
    <col min="7432" max="7432" width="19" style="34" customWidth="1"/>
    <col min="7433" max="7433" width="18.7109375" style="34" customWidth="1"/>
    <col min="7434" max="7434" width="9.85546875" style="34" customWidth="1"/>
    <col min="7435" max="7679" width="11.42578125" style="34"/>
    <col min="7680" max="7680" width="0.28515625" style="34" customWidth="1"/>
    <col min="7681" max="7681" width="6" style="34" customWidth="1"/>
    <col min="7682" max="7682" width="13.7109375" style="34" customWidth="1"/>
    <col min="7683" max="7683" width="14.7109375" style="34" customWidth="1"/>
    <col min="7684" max="7684" width="18" style="34" customWidth="1"/>
    <col min="7685" max="7685" width="16.28515625" style="34" customWidth="1"/>
    <col min="7686" max="7686" width="15" style="34" customWidth="1"/>
    <col min="7687" max="7687" width="26.140625" style="34" customWidth="1"/>
    <col min="7688" max="7688" width="19" style="34" customWidth="1"/>
    <col min="7689" max="7689" width="18.7109375" style="34" customWidth="1"/>
    <col min="7690" max="7690" width="9.85546875" style="34" customWidth="1"/>
    <col min="7691" max="7935" width="11.42578125" style="34"/>
    <col min="7936" max="7936" width="0.28515625" style="34" customWidth="1"/>
    <col min="7937" max="7937" width="6" style="34" customWidth="1"/>
    <col min="7938" max="7938" width="13.7109375" style="34" customWidth="1"/>
    <col min="7939" max="7939" width="14.7109375" style="34" customWidth="1"/>
    <col min="7940" max="7940" width="18" style="34" customWidth="1"/>
    <col min="7941" max="7941" width="16.28515625" style="34" customWidth="1"/>
    <col min="7942" max="7942" width="15" style="34" customWidth="1"/>
    <col min="7943" max="7943" width="26.140625" style="34" customWidth="1"/>
    <col min="7944" max="7944" width="19" style="34" customWidth="1"/>
    <col min="7945" max="7945" width="18.7109375" style="34" customWidth="1"/>
    <col min="7946" max="7946" width="9.85546875" style="34" customWidth="1"/>
    <col min="7947" max="8191" width="11.42578125" style="34"/>
    <col min="8192" max="8192" width="0.28515625" style="34" customWidth="1"/>
    <col min="8193" max="8193" width="6" style="34" customWidth="1"/>
    <col min="8194" max="8194" width="13.7109375" style="34" customWidth="1"/>
    <col min="8195" max="8195" width="14.7109375" style="34" customWidth="1"/>
    <col min="8196" max="8196" width="18" style="34" customWidth="1"/>
    <col min="8197" max="8197" width="16.28515625" style="34" customWidth="1"/>
    <col min="8198" max="8198" width="15" style="34" customWidth="1"/>
    <col min="8199" max="8199" width="26.140625" style="34" customWidth="1"/>
    <col min="8200" max="8200" width="19" style="34" customWidth="1"/>
    <col min="8201" max="8201" width="18.7109375" style="34" customWidth="1"/>
    <col min="8202" max="8202" width="9.85546875" style="34" customWidth="1"/>
    <col min="8203" max="8447" width="11.42578125" style="34"/>
    <col min="8448" max="8448" width="0.28515625" style="34" customWidth="1"/>
    <col min="8449" max="8449" width="6" style="34" customWidth="1"/>
    <col min="8450" max="8450" width="13.7109375" style="34" customWidth="1"/>
    <col min="8451" max="8451" width="14.7109375" style="34" customWidth="1"/>
    <col min="8452" max="8452" width="18" style="34" customWidth="1"/>
    <col min="8453" max="8453" width="16.28515625" style="34" customWidth="1"/>
    <col min="8454" max="8454" width="15" style="34" customWidth="1"/>
    <col min="8455" max="8455" width="26.140625" style="34" customWidth="1"/>
    <col min="8456" max="8456" width="19" style="34" customWidth="1"/>
    <col min="8457" max="8457" width="18.7109375" style="34" customWidth="1"/>
    <col min="8458" max="8458" width="9.85546875" style="34" customWidth="1"/>
    <col min="8459" max="8703" width="11.42578125" style="34"/>
    <col min="8704" max="8704" width="0.28515625" style="34" customWidth="1"/>
    <col min="8705" max="8705" width="6" style="34" customWidth="1"/>
    <col min="8706" max="8706" width="13.7109375" style="34" customWidth="1"/>
    <col min="8707" max="8707" width="14.7109375" style="34" customWidth="1"/>
    <col min="8708" max="8708" width="18" style="34" customWidth="1"/>
    <col min="8709" max="8709" width="16.28515625" style="34" customWidth="1"/>
    <col min="8710" max="8710" width="15" style="34" customWidth="1"/>
    <col min="8711" max="8711" width="26.140625" style="34" customWidth="1"/>
    <col min="8712" max="8712" width="19" style="34" customWidth="1"/>
    <col min="8713" max="8713" width="18.7109375" style="34" customWidth="1"/>
    <col min="8714" max="8714" width="9.85546875" style="34" customWidth="1"/>
    <col min="8715" max="8959" width="11.42578125" style="34"/>
    <col min="8960" max="8960" width="0.28515625" style="34" customWidth="1"/>
    <col min="8961" max="8961" width="6" style="34" customWidth="1"/>
    <col min="8962" max="8962" width="13.7109375" style="34" customWidth="1"/>
    <col min="8963" max="8963" width="14.7109375" style="34" customWidth="1"/>
    <col min="8964" max="8964" width="18" style="34" customWidth="1"/>
    <col min="8965" max="8965" width="16.28515625" style="34" customWidth="1"/>
    <col min="8966" max="8966" width="15" style="34" customWidth="1"/>
    <col min="8967" max="8967" width="26.140625" style="34" customWidth="1"/>
    <col min="8968" max="8968" width="19" style="34" customWidth="1"/>
    <col min="8969" max="8969" width="18.7109375" style="34" customWidth="1"/>
    <col min="8970" max="8970" width="9.85546875" style="34" customWidth="1"/>
    <col min="8971" max="9215" width="11.42578125" style="34"/>
    <col min="9216" max="9216" width="0.28515625" style="34" customWidth="1"/>
    <col min="9217" max="9217" width="6" style="34" customWidth="1"/>
    <col min="9218" max="9218" width="13.7109375" style="34" customWidth="1"/>
    <col min="9219" max="9219" width="14.7109375" style="34" customWidth="1"/>
    <col min="9220" max="9220" width="18" style="34" customWidth="1"/>
    <col min="9221" max="9221" width="16.28515625" style="34" customWidth="1"/>
    <col min="9222" max="9222" width="15" style="34" customWidth="1"/>
    <col min="9223" max="9223" width="26.140625" style="34" customWidth="1"/>
    <col min="9224" max="9224" width="19" style="34" customWidth="1"/>
    <col min="9225" max="9225" width="18.7109375" style="34" customWidth="1"/>
    <col min="9226" max="9226" width="9.85546875" style="34" customWidth="1"/>
    <col min="9227" max="9471" width="11.42578125" style="34"/>
    <col min="9472" max="9472" width="0.28515625" style="34" customWidth="1"/>
    <col min="9473" max="9473" width="6" style="34" customWidth="1"/>
    <col min="9474" max="9474" width="13.7109375" style="34" customWidth="1"/>
    <col min="9475" max="9475" width="14.7109375" style="34" customWidth="1"/>
    <col min="9476" max="9476" width="18" style="34" customWidth="1"/>
    <col min="9477" max="9477" width="16.28515625" style="34" customWidth="1"/>
    <col min="9478" max="9478" width="15" style="34" customWidth="1"/>
    <col min="9479" max="9479" width="26.140625" style="34" customWidth="1"/>
    <col min="9480" max="9480" width="19" style="34" customWidth="1"/>
    <col min="9481" max="9481" width="18.7109375" style="34" customWidth="1"/>
    <col min="9482" max="9482" width="9.85546875" style="34" customWidth="1"/>
    <col min="9483" max="9727" width="11.42578125" style="34"/>
    <col min="9728" max="9728" width="0.28515625" style="34" customWidth="1"/>
    <col min="9729" max="9729" width="6" style="34" customWidth="1"/>
    <col min="9730" max="9730" width="13.7109375" style="34" customWidth="1"/>
    <col min="9731" max="9731" width="14.7109375" style="34" customWidth="1"/>
    <col min="9732" max="9732" width="18" style="34" customWidth="1"/>
    <col min="9733" max="9733" width="16.28515625" style="34" customWidth="1"/>
    <col min="9734" max="9734" width="15" style="34" customWidth="1"/>
    <col min="9735" max="9735" width="26.140625" style="34" customWidth="1"/>
    <col min="9736" max="9736" width="19" style="34" customWidth="1"/>
    <col min="9737" max="9737" width="18.7109375" style="34" customWidth="1"/>
    <col min="9738" max="9738" width="9.85546875" style="34" customWidth="1"/>
    <col min="9739" max="9983" width="11.42578125" style="34"/>
    <col min="9984" max="9984" width="0.28515625" style="34" customWidth="1"/>
    <col min="9985" max="9985" width="6" style="34" customWidth="1"/>
    <col min="9986" max="9986" width="13.7109375" style="34" customWidth="1"/>
    <col min="9987" max="9987" width="14.7109375" style="34" customWidth="1"/>
    <col min="9988" max="9988" width="18" style="34" customWidth="1"/>
    <col min="9989" max="9989" width="16.28515625" style="34" customWidth="1"/>
    <col min="9990" max="9990" width="15" style="34" customWidth="1"/>
    <col min="9991" max="9991" width="26.140625" style="34" customWidth="1"/>
    <col min="9992" max="9992" width="19" style="34" customWidth="1"/>
    <col min="9993" max="9993" width="18.7109375" style="34" customWidth="1"/>
    <col min="9994" max="9994" width="9.85546875" style="34" customWidth="1"/>
    <col min="9995" max="10239" width="11.42578125" style="34"/>
    <col min="10240" max="10240" width="0.28515625" style="34" customWidth="1"/>
    <col min="10241" max="10241" width="6" style="34" customWidth="1"/>
    <col min="10242" max="10242" width="13.7109375" style="34" customWidth="1"/>
    <col min="10243" max="10243" width="14.7109375" style="34" customWidth="1"/>
    <col min="10244" max="10244" width="18" style="34" customWidth="1"/>
    <col min="10245" max="10245" width="16.28515625" style="34" customWidth="1"/>
    <col min="10246" max="10246" width="15" style="34" customWidth="1"/>
    <col min="10247" max="10247" width="26.140625" style="34" customWidth="1"/>
    <col min="10248" max="10248" width="19" style="34" customWidth="1"/>
    <col min="10249" max="10249" width="18.7109375" style="34" customWidth="1"/>
    <col min="10250" max="10250" width="9.85546875" style="34" customWidth="1"/>
    <col min="10251" max="10495" width="11.42578125" style="34"/>
    <col min="10496" max="10496" width="0.28515625" style="34" customWidth="1"/>
    <col min="10497" max="10497" width="6" style="34" customWidth="1"/>
    <col min="10498" max="10498" width="13.7109375" style="34" customWidth="1"/>
    <col min="10499" max="10499" width="14.7109375" style="34" customWidth="1"/>
    <col min="10500" max="10500" width="18" style="34" customWidth="1"/>
    <col min="10501" max="10501" width="16.28515625" style="34" customWidth="1"/>
    <col min="10502" max="10502" width="15" style="34" customWidth="1"/>
    <col min="10503" max="10503" width="26.140625" style="34" customWidth="1"/>
    <col min="10504" max="10504" width="19" style="34" customWidth="1"/>
    <col min="10505" max="10505" width="18.7109375" style="34" customWidth="1"/>
    <col min="10506" max="10506" width="9.85546875" style="34" customWidth="1"/>
    <col min="10507" max="10751" width="11.42578125" style="34"/>
    <col min="10752" max="10752" width="0.28515625" style="34" customWidth="1"/>
    <col min="10753" max="10753" width="6" style="34" customWidth="1"/>
    <col min="10754" max="10754" width="13.7109375" style="34" customWidth="1"/>
    <col min="10755" max="10755" width="14.7109375" style="34" customWidth="1"/>
    <col min="10756" max="10756" width="18" style="34" customWidth="1"/>
    <col min="10757" max="10757" width="16.28515625" style="34" customWidth="1"/>
    <col min="10758" max="10758" width="15" style="34" customWidth="1"/>
    <col min="10759" max="10759" width="26.140625" style="34" customWidth="1"/>
    <col min="10760" max="10760" width="19" style="34" customWidth="1"/>
    <col min="10761" max="10761" width="18.7109375" style="34" customWidth="1"/>
    <col min="10762" max="10762" width="9.85546875" style="34" customWidth="1"/>
    <col min="10763" max="11007" width="11.42578125" style="34"/>
    <col min="11008" max="11008" width="0.28515625" style="34" customWidth="1"/>
    <col min="11009" max="11009" width="6" style="34" customWidth="1"/>
    <col min="11010" max="11010" width="13.7109375" style="34" customWidth="1"/>
    <col min="11011" max="11011" width="14.7109375" style="34" customWidth="1"/>
    <col min="11012" max="11012" width="18" style="34" customWidth="1"/>
    <col min="11013" max="11013" width="16.28515625" style="34" customWidth="1"/>
    <col min="11014" max="11014" width="15" style="34" customWidth="1"/>
    <col min="11015" max="11015" width="26.140625" style="34" customWidth="1"/>
    <col min="11016" max="11016" width="19" style="34" customWidth="1"/>
    <col min="11017" max="11017" width="18.7109375" style="34" customWidth="1"/>
    <col min="11018" max="11018" width="9.85546875" style="34" customWidth="1"/>
    <col min="11019" max="11263" width="11.42578125" style="34"/>
    <col min="11264" max="11264" width="0.28515625" style="34" customWidth="1"/>
    <col min="11265" max="11265" width="6" style="34" customWidth="1"/>
    <col min="11266" max="11266" width="13.7109375" style="34" customWidth="1"/>
    <col min="11267" max="11267" width="14.7109375" style="34" customWidth="1"/>
    <col min="11268" max="11268" width="18" style="34" customWidth="1"/>
    <col min="11269" max="11269" width="16.28515625" style="34" customWidth="1"/>
    <col min="11270" max="11270" width="15" style="34" customWidth="1"/>
    <col min="11271" max="11271" width="26.140625" style="34" customWidth="1"/>
    <col min="11272" max="11272" width="19" style="34" customWidth="1"/>
    <col min="11273" max="11273" width="18.7109375" style="34" customWidth="1"/>
    <col min="11274" max="11274" width="9.85546875" style="34" customWidth="1"/>
    <col min="11275" max="11519" width="11.42578125" style="34"/>
    <col min="11520" max="11520" width="0.28515625" style="34" customWidth="1"/>
    <col min="11521" max="11521" width="6" style="34" customWidth="1"/>
    <col min="11522" max="11522" width="13.7109375" style="34" customWidth="1"/>
    <col min="11523" max="11523" width="14.7109375" style="34" customWidth="1"/>
    <col min="11524" max="11524" width="18" style="34" customWidth="1"/>
    <col min="11525" max="11525" width="16.28515625" style="34" customWidth="1"/>
    <col min="11526" max="11526" width="15" style="34" customWidth="1"/>
    <col min="11527" max="11527" width="26.140625" style="34" customWidth="1"/>
    <col min="11528" max="11528" width="19" style="34" customWidth="1"/>
    <col min="11529" max="11529" width="18.7109375" style="34" customWidth="1"/>
    <col min="11530" max="11530" width="9.85546875" style="34" customWidth="1"/>
    <col min="11531" max="11775" width="11.42578125" style="34"/>
    <col min="11776" max="11776" width="0.28515625" style="34" customWidth="1"/>
    <col min="11777" max="11777" width="6" style="34" customWidth="1"/>
    <col min="11778" max="11778" width="13.7109375" style="34" customWidth="1"/>
    <col min="11779" max="11779" width="14.7109375" style="34" customWidth="1"/>
    <col min="11780" max="11780" width="18" style="34" customWidth="1"/>
    <col min="11781" max="11781" width="16.28515625" style="34" customWidth="1"/>
    <col min="11782" max="11782" width="15" style="34" customWidth="1"/>
    <col min="11783" max="11783" width="26.140625" style="34" customWidth="1"/>
    <col min="11784" max="11784" width="19" style="34" customWidth="1"/>
    <col min="11785" max="11785" width="18.7109375" style="34" customWidth="1"/>
    <col min="11786" max="11786" width="9.85546875" style="34" customWidth="1"/>
    <col min="11787" max="12031" width="11.42578125" style="34"/>
    <col min="12032" max="12032" width="0.28515625" style="34" customWidth="1"/>
    <col min="12033" max="12033" width="6" style="34" customWidth="1"/>
    <col min="12034" max="12034" width="13.7109375" style="34" customWidth="1"/>
    <col min="12035" max="12035" width="14.7109375" style="34" customWidth="1"/>
    <col min="12036" max="12036" width="18" style="34" customWidth="1"/>
    <col min="12037" max="12037" width="16.28515625" style="34" customWidth="1"/>
    <col min="12038" max="12038" width="15" style="34" customWidth="1"/>
    <col min="12039" max="12039" width="26.140625" style="34" customWidth="1"/>
    <col min="12040" max="12040" width="19" style="34" customWidth="1"/>
    <col min="12041" max="12041" width="18.7109375" style="34" customWidth="1"/>
    <col min="12042" max="12042" width="9.85546875" style="34" customWidth="1"/>
    <col min="12043" max="12287" width="11.42578125" style="34"/>
    <col min="12288" max="12288" width="0.28515625" style="34" customWidth="1"/>
    <col min="12289" max="12289" width="6" style="34" customWidth="1"/>
    <col min="12290" max="12290" width="13.7109375" style="34" customWidth="1"/>
    <col min="12291" max="12291" width="14.7109375" style="34" customWidth="1"/>
    <col min="12292" max="12292" width="18" style="34" customWidth="1"/>
    <col min="12293" max="12293" width="16.28515625" style="34" customWidth="1"/>
    <col min="12294" max="12294" width="15" style="34" customWidth="1"/>
    <col min="12295" max="12295" width="26.140625" style="34" customWidth="1"/>
    <col min="12296" max="12296" width="19" style="34" customWidth="1"/>
    <col min="12297" max="12297" width="18.7109375" style="34" customWidth="1"/>
    <col min="12298" max="12298" width="9.85546875" style="34" customWidth="1"/>
    <col min="12299" max="12543" width="11.42578125" style="34"/>
    <col min="12544" max="12544" width="0.28515625" style="34" customWidth="1"/>
    <col min="12545" max="12545" width="6" style="34" customWidth="1"/>
    <col min="12546" max="12546" width="13.7109375" style="34" customWidth="1"/>
    <col min="12547" max="12547" width="14.7109375" style="34" customWidth="1"/>
    <col min="12548" max="12548" width="18" style="34" customWidth="1"/>
    <col min="12549" max="12549" width="16.28515625" style="34" customWidth="1"/>
    <col min="12550" max="12550" width="15" style="34" customWidth="1"/>
    <col min="12551" max="12551" width="26.140625" style="34" customWidth="1"/>
    <col min="12552" max="12552" width="19" style="34" customWidth="1"/>
    <col min="12553" max="12553" width="18.7109375" style="34" customWidth="1"/>
    <col min="12554" max="12554" width="9.85546875" style="34" customWidth="1"/>
    <col min="12555" max="12799" width="11.42578125" style="34"/>
    <col min="12800" max="12800" width="0.28515625" style="34" customWidth="1"/>
    <col min="12801" max="12801" width="6" style="34" customWidth="1"/>
    <col min="12802" max="12802" width="13.7109375" style="34" customWidth="1"/>
    <col min="12803" max="12803" width="14.7109375" style="34" customWidth="1"/>
    <col min="12804" max="12804" width="18" style="34" customWidth="1"/>
    <col min="12805" max="12805" width="16.28515625" style="34" customWidth="1"/>
    <col min="12806" max="12806" width="15" style="34" customWidth="1"/>
    <col min="12807" max="12807" width="26.140625" style="34" customWidth="1"/>
    <col min="12808" max="12808" width="19" style="34" customWidth="1"/>
    <col min="12809" max="12809" width="18.7109375" style="34" customWidth="1"/>
    <col min="12810" max="12810" width="9.85546875" style="34" customWidth="1"/>
    <col min="12811" max="13055" width="11.42578125" style="34"/>
    <col min="13056" max="13056" width="0.28515625" style="34" customWidth="1"/>
    <col min="13057" max="13057" width="6" style="34" customWidth="1"/>
    <col min="13058" max="13058" width="13.7109375" style="34" customWidth="1"/>
    <col min="13059" max="13059" width="14.7109375" style="34" customWidth="1"/>
    <col min="13060" max="13060" width="18" style="34" customWidth="1"/>
    <col min="13061" max="13061" width="16.28515625" style="34" customWidth="1"/>
    <col min="13062" max="13062" width="15" style="34" customWidth="1"/>
    <col min="13063" max="13063" width="26.140625" style="34" customWidth="1"/>
    <col min="13064" max="13064" width="19" style="34" customWidth="1"/>
    <col min="13065" max="13065" width="18.7109375" style="34" customWidth="1"/>
    <col min="13066" max="13066" width="9.85546875" style="34" customWidth="1"/>
    <col min="13067" max="13311" width="11.42578125" style="34"/>
    <col min="13312" max="13312" width="0.28515625" style="34" customWidth="1"/>
    <col min="13313" max="13313" width="6" style="34" customWidth="1"/>
    <col min="13314" max="13314" width="13.7109375" style="34" customWidth="1"/>
    <col min="13315" max="13315" width="14.7109375" style="34" customWidth="1"/>
    <col min="13316" max="13316" width="18" style="34" customWidth="1"/>
    <col min="13317" max="13317" width="16.28515625" style="34" customWidth="1"/>
    <col min="13318" max="13318" width="15" style="34" customWidth="1"/>
    <col min="13319" max="13319" width="26.140625" style="34" customWidth="1"/>
    <col min="13320" max="13320" width="19" style="34" customWidth="1"/>
    <col min="13321" max="13321" width="18.7109375" style="34" customWidth="1"/>
    <col min="13322" max="13322" width="9.85546875" style="34" customWidth="1"/>
    <col min="13323" max="13567" width="11.42578125" style="34"/>
    <col min="13568" max="13568" width="0.28515625" style="34" customWidth="1"/>
    <col min="13569" max="13569" width="6" style="34" customWidth="1"/>
    <col min="13570" max="13570" width="13.7109375" style="34" customWidth="1"/>
    <col min="13571" max="13571" width="14.7109375" style="34" customWidth="1"/>
    <col min="13572" max="13572" width="18" style="34" customWidth="1"/>
    <col min="13573" max="13573" width="16.28515625" style="34" customWidth="1"/>
    <col min="13574" max="13574" width="15" style="34" customWidth="1"/>
    <col min="13575" max="13575" width="26.140625" style="34" customWidth="1"/>
    <col min="13576" max="13576" width="19" style="34" customWidth="1"/>
    <col min="13577" max="13577" width="18.7109375" style="34" customWidth="1"/>
    <col min="13578" max="13578" width="9.85546875" style="34" customWidth="1"/>
    <col min="13579" max="13823" width="11.42578125" style="34"/>
    <col min="13824" max="13824" width="0.28515625" style="34" customWidth="1"/>
    <col min="13825" max="13825" width="6" style="34" customWidth="1"/>
    <col min="13826" max="13826" width="13.7109375" style="34" customWidth="1"/>
    <col min="13827" max="13827" width="14.7109375" style="34" customWidth="1"/>
    <col min="13828" max="13828" width="18" style="34" customWidth="1"/>
    <col min="13829" max="13829" width="16.28515625" style="34" customWidth="1"/>
    <col min="13830" max="13830" width="15" style="34" customWidth="1"/>
    <col min="13831" max="13831" width="26.140625" style="34" customWidth="1"/>
    <col min="13832" max="13832" width="19" style="34" customWidth="1"/>
    <col min="13833" max="13833" width="18.7109375" style="34" customWidth="1"/>
    <col min="13834" max="13834" width="9.85546875" style="34" customWidth="1"/>
    <col min="13835" max="14079" width="11.42578125" style="34"/>
    <col min="14080" max="14080" width="0.28515625" style="34" customWidth="1"/>
    <col min="14081" max="14081" width="6" style="34" customWidth="1"/>
    <col min="14082" max="14082" width="13.7109375" style="34" customWidth="1"/>
    <col min="14083" max="14083" width="14.7109375" style="34" customWidth="1"/>
    <col min="14084" max="14084" width="18" style="34" customWidth="1"/>
    <col min="14085" max="14085" width="16.28515625" style="34" customWidth="1"/>
    <col min="14086" max="14086" width="15" style="34" customWidth="1"/>
    <col min="14087" max="14087" width="26.140625" style="34" customWidth="1"/>
    <col min="14088" max="14088" width="19" style="34" customWidth="1"/>
    <col min="14089" max="14089" width="18.7109375" style="34" customWidth="1"/>
    <col min="14090" max="14090" width="9.85546875" style="34" customWidth="1"/>
    <col min="14091" max="14335" width="11.42578125" style="34"/>
    <col min="14336" max="14336" width="0.28515625" style="34" customWidth="1"/>
    <col min="14337" max="14337" width="6" style="34" customWidth="1"/>
    <col min="14338" max="14338" width="13.7109375" style="34" customWidth="1"/>
    <col min="14339" max="14339" width="14.7109375" style="34" customWidth="1"/>
    <col min="14340" max="14340" width="18" style="34" customWidth="1"/>
    <col min="14341" max="14341" width="16.28515625" style="34" customWidth="1"/>
    <col min="14342" max="14342" width="15" style="34" customWidth="1"/>
    <col min="14343" max="14343" width="26.140625" style="34" customWidth="1"/>
    <col min="14344" max="14344" width="19" style="34" customWidth="1"/>
    <col min="14345" max="14345" width="18.7109375" style="34" customWidth="1"/>
    <col min="14346" max="14346" width="9.85546875" style="34" customWidth="1"/>
    <col min="14347" max="14591" width="11.42578125" style="34"/>
    <col min="14592" max="14592" width="0.28515625" style="34" customWidth="1"/>
    <col min="14593" max="14593" width="6" style="34" customWidth="1"/>
    <col min="14594" max="14594" width="13.7109375" style="34" customWidth="1"/>
    <col min="14595" max="14595" width="14.7109375" style="34" customWidth="1"/>
    <col min="14596" max="14596" width="18" style="34" customWidth="1"/>
    <col min="14597" max="14597" width="16.28515625" style="34" customWidth="1"/>
    <col min="14598" max="14598" width="15" style="34" customWidth="1"/>
    <col min="14599" max="14599" width="26.140625" style="34" customWidth="1"/>
    <col min="14600" max="14600" width="19" style="34" customWidth="1"/>
    <col min="14601" max="14601" width="18.7109375" style="34" customWidth="1"/>
    <col min="14602" max="14602" width="9.85546875" style="34" customWidth="1"/>
    <col min="14603" max="14847" width="11.42578125" style="34"/>
    <col min="14848" max="14848" width="0.28515625" style="34" customWidth="1"/>
    <col min="14849" max="14849" width="6" style="34" customWidth="1"/>
    <col min="14850" max="14850" width="13.7109375" style="34" customWidth="1"/>
    <col min="14851" max="14851" width="14.7109375" style="34" customWidth="1"/>
    <col min="14852" max="14852" width="18" style="34" customWidth="1"/>
    <col min="14853" max="14853" width="16.28515625" style="34" customWidth="1"/>
    <col min="14854" max="14854" width="15" style="34" customWidth="1"/>
    <col min="14855" max="14855" width="26.140625" style="34" customWidth="1"/>
    <col min="14856" max="14856" width="19" style="34" customWidth="1"/>
    <col min="14857" max="14857" width="18.7109375" style="34" customWidth="1"/>
    <col min="14858" max="14858" width="9.85546875" style="34" customWidth="1"/>
    <col min="14859" max="15103" width="11.42578125" style="34"/>
    <col min="15104" max="15104" width="0.28515625" style="34" customWidth="1"/>
    <col min="15105" max="15105" width="6" style="34" customWidth="1"/>
    <col min="15106" max="15106" width="13.7109375" style="34" customWidth="1"/>
    <col min="15107" max="15107" width="14.7109375" style="34" customWidth="1"/>
    <col min="15108" max="15108" width="18" style="34" customWidth="1"/>
    <col min="15109" max="15109" width="16.28515625" style="34" customWidth="1"/>
    <col min="15110" max="15110" width="15" style="34" customWidth="1"/>
    <col min="15111" max="15111" width="26.140625" style="34" customWidth="1"/>
    <col min="15112" max="15112" width="19" style="34" customWidth="1"/>
    <col min="15113" max="15113" width="18.7109375" style="34" customWidth="1"/>
    <col min="15114" max="15114" width="9.85546875" style="34" customWidth="1"/>
    <col min="15115" max="15359" width="11.42578125" style="34"/>
    <col min="15360" max="15360" width="0.28515625" style="34" customWidth="1"/>
    <col min="15361" max="15361" width="6" style="34" customWidth="1"/>
    <col min="15362" max="15362" width="13.7109375" style="34" customWidth="1"/>
    <col min="15363" max="15363" width="14.7109375" style="34" customWidth="1"/>
    <col min="15364" max="15364" width="18" style="34" customWidth="1"/>
    <col min="15365" max="15365" width="16.28515625" style="34" customWidth="1"/>
    <col min="15366" max="15366" width="15" style="34" customWidth="1"/>
    <col min="15367" max="15367" width="26.140625" style="34" customWidth="1"/>
    <col min="15368" max="15368" width="19" style="34" customWidth="1"/>
    <col min="15369" max="15369" width="18.7109375" style="34" customWidth="1"/>
    <col min="15370" max="15370" width="9.85546875" style="34" customWidth="1"/>
    <col min="15371" max="15615" width="11.42578125" style="34"/>
    <col min="15616" max="15616" width="0.28515625" style="34" customWidth="1"/>
    <col min="15617" max="15617" width="6" style="34" customWidth="1"/>
    <col min="15618" max="15618" width="13.7109375" style="34" customWidth="1"/>
    <col min="15619" max="15619" width="14.7109375" style="34" customWidth="1"/>
    <col min="15620" max="15620" width="18" style="34" customWidth="1"/>
    <col min="15621" max="15621" width="16.28515625" style="34" customWidth="1"/>
    <col min="15622" max="15622" width="15" style="34" customWidth="1"/>
    <col min="15623" max="15623" width="26.140625" style="34" customWidth="1"/>
    <col min="15624" max="15624" width="19" style="34" customWidth="1"/>
    <col min="15625" max="15625" width="18.7109375" style="34" customWidth="1"/>
    <col min="15626" max="15626" width="9.85546875" style="34" customWidth="1"/>
    <col min="15627" max="15871" width="11.42578125" style="34"/>
    <col min="15872" max="15872" width="0.28515625" style="34" customWidth="1"/>
    <col min="15873" max="15873" width="6" style="34" customWidth="1"/>
    <col min="15874" max="15874" width="13.7109375" style="34" customWidth="1"/>
    <col min="15875" max="15875" width="14.7109375" style="34" customWidth="1"/>
    <col min="15876" max="15876" width="18" style="34" customWidth="1"/>
    <col min="15877" max="15877" width="16.28515625" style="34" customWidth="1"/>
    <col min="15878" max="15878" width="15" style="34" customWidth="1"/>
    <col min="15879" max="15879" width="26.140625" style="34" customWidth="1"/>
    <col min="15880" max="15880" width="19" style="34" customWidth="1"/>
    <col min="15881" max="15881" width="18.7109375" style="34" customWidth="1"/>
    <col min="15882" max="15882" width="9.85546875" style="34" customWidth="1"/>
    <col min="15883" max="16127" width="11.42578125" style="34"/>
    <col min="16128" max="16128" width="0.28515625" style="34" customWidth="1"/>
    <col min="16129" max="16129" width="6" style="34" customWidth="1"/>
    <col min="16130" max="16130" width="13.7109375" style="34" customWidth="1"/>
    <col min="16131" max="16131" width="14.7109375" style="34" customWidth="1"/>
    <col min="16132" max="16132" width="18" style="34" customWidth="1"/>
    <col min="16133" max="16133" width="16.28515625" style="34" customWidth="1"/>
    <col min="16134" max="16134" width="15" style="34" customWidth="1"/>
    <col min="16135" max="16135" width="26.140625" style="34" customWidth="1"/>
    <col min="16136" max="16136" width="19" style="34" customWidth="1"/>
    <col min="16137" max="16137" width="18.7109375" style="34" customWidth="1"/>
    <col min="16138" max="16138" width="9.85546875" style="34" customWidth="1"/>
    <col min="16139" max="16384" width="11.42578125" style="34"/>
  </cols>
  <sheetData>
    <row r="1" spans="2:10" ht="15" customHeight="1" x14ac:dyDescent="0.2"/>
    <row r="2" spans="2:10" ht="9.75" customHeight="1" x14ac:dyDescent="0.2"/>
    <row r="3" spans="2:10" ht="15" customHeight="1" thickBot="1" x14ac:dyDescent="0.25"/>
    <row r="4" spans="2:10" customFormat="1" ht="18.75" x14ac:dyDescent="0.25">
      <c r="B4" s="327" t="s">
        <v>67</v>
      </c>
      <c r="C4" s="328"/>
      <c r="D4" s="328"/>
      <c r="E4" s="328"/>
      <c r="F4" s="328"/>
      <c r="G4" s="328"/>
      <c r="H4" s="329"/>
    </row>
    <row r="5" spans="2:10" customFormat="1" ht="18.75" x14ac:dyDescent="0.25">
      <c r="B5" s="330" t="s">
        <v>68</v>
      </c>
      <c r="C5" s="331"/>
      <c r="D5" s="331"/>
      <c r="E5" s="331"/>
      <c r="F5" s="331"/>
      <c r="G5" s="331"/>
      <c r="H5" s="332"/>
    </row>
    <row r="6" spans="2:10" customFormat="1" ht="30.75" customHeight="1" x14ac:dyDescent="0.25">
      <c r="B6" s="322" t="s">
        <v>97</v>
      </c>
      <c r="C6" s="323"/>
      <c r="D6" s="323"/>
      <c r="E6" s="323"/>
      <c r="F6" s="323"/>
      <c r="G6" s="405" t="s">
        <v>69</v>
      </c>
      <c r="H6" s="406"/>
    </row>
    <row r="7" spans="2:10" customFormat="1" ht="15.75" x14ac:dyDescent="0.25">
      <c r="B7" s="335" t="s">
        <v>87</v>
      </c>
      <c r="C7" s="336"/>
      <c r="D7" s="336"/>
      <c r="E7" s="336"/>
      <c r="F7" s="336"/>
      <c r="G7" s="336"/>
      <c r="H7" s="337"/>
    </row>
    <row r="8" spans="2:10" customFormat="1" ht="15.75" x14ac:dyDescent="0.25">
      <c r="B8" s="335" t="s">
        <v>85</v>
      </c>
      <c r="C8" s="336"/>
      <c r="D8" s="336"/>
      <c r="E8" s="336"/>
      <c r="F8" s="336"/>
      <c r="G8" s="336"/>
      <c r="H8" s="337"/>
    </row>
    <row r="9" spans="2:10" customFormat="1" ht="15.75" x14ac:dyDescent="0.25">
      <c r="B9" s="335" t="s">
        <v>80</v>
      </c>
      <c r="C9" s="336"/>
      <c r="D9" s="336"/>
      <c r="E9" s="336"/>
      <c r="F9" s="336"/>
      <c r="G9" s="336"/>
      <c r="H9" s="337"/>
    </row>
    <row r="10" spans="2:10" customFormat="1" ht="15.75" x14ac:dyDescent="0.25">
      <c r="B10" s="335" t="s">
        <v>131</v>
      </c>
      <c r="C10" s="336"/>
      <c r="D10" s="336"/>
      <c r="E10" s="336"/>
      <c r="F10" s="336"/>
      <c r="G10" s="336"/>
      <c r="H10" s="337"/>
    </row>
    <row r="11" spans="2:10" customFormat="1" ht="15.75" x14ac:dyDescent="0.25">
      <c r="B11" s="335" t="s">
        <v>77</v>
      </c>
      <c r="C11" s="336"/>
      <c r="D11" s="336"/>
      <c r="E11" s="336"/>
      <c r="F11" s="336"/>
      <c r="G11" s="336"/>
      <c r="H11" s="337"/>
    </row>
    <row r="12" spans="2:10" customFormat="1" ht="21" x14ac:dyDescent="0.35">
      <c r="B12" s="410" t="s">
        <v>75</v>
      </c>
      <c r="C12" s="411"/>
      <c r="D12" s="411"/>
      <c r="E12" s="411"/>
      <c r="F12" s="411"/>
      <c r="G12" s="411"/>
      <c r="H12" s="412"/>
    </row>
    <row r="13" spans="2:10" ht="6" customHeight="1" thickBot="1" x14ac:dyDescent="0.3">
      <c r="B13" s="413"/>
      <c r="C13" s="414"/>
      <c r="D13" s="414"/>
      <c r="E13" s="414"/>
      <c r="F13" s="414"/>
      <c r="G13" s="414"/>
      <c r="H13" s="415"/>
      <c r="I13" s="35"/>
      <c r="J13" s="36"/>
    </row>
    <row r="14" spans="2:10" ht="28.5" customHeight="1" thickBot="1" x14ac:dyDescent="0.25">
      <c r="B14" s="99" t="s">
        <v>40</v>
      </c>
      <c r="C14" s="100" t="s">
        <v>41</v>
      </c>
      <c r="D14" s="145" t="s">
        <v>35</v>
      </c>
      <c r="E14" s="146" t="s">
        <v>81</v>
      </c>
      <c r="F14" s="146" t="s">
        <v>42</v>
      </c>
      <c r="G14" s="100" t="s">
        <v>43</v>
      </c>
      <c r="H14" s="101" t="s">
        <v>44</v>
      </c>
      <c r="I14" s="37"/>
    </row>
    <row r="15" spans="2:10" ht="77.25" customHeight="1" x14ac:dyDescent="0.2">
      <c r="B15" s="278" t="s">
        <v>119</v>
      </c>
      <c r="C15" s="243" t="s">
        <v>118</v>
      </c>
      <c r="D15" s="244">
        <v>44168</v>
      </c>
      <c r="E15" s="148">
        <v>2277231</v>
      </c>
      <c r="F15" s="114">
        <v>14381.6</v>
      </c>
      <c r="G15" s="154" t="s">
        <v>205</v>
      </c>
      <c r="H15" s="147" t="s">
        <v>120</v>
      </c>
      <c r="I15" s="37"/>
    </row>
    <row r="16" spans="2:10" ht="76.5" customHeight="1" x14ac:dyDescent="0.2">
      <c r="B16" s="278" t="s">
        <v>119</v>
      </c>
      <c r="C16" s="243" t="s">
        <v>118</v>
      </c>
      <c r="D16" s="244">
        <v>44180</v>
      </c>
      <c r="E16" s="148">
        <v>2285686</v>
      </c>
      <c r="F16" s="114">
        <v>11709.76</v>
      </c>
      <c r="G16" s="154" t="s">
        <v>206</v>
      </c>
      <c r="H16" s="147" t="s">
        <v>120</v>
      </c>
      <c r="I16" s="37"/>
    </row>
    <row r="17" spans="2:10" ht="75.75" customHeight="1" thickBot="1" x14ac:dyDescent="0.25">
      <c r="B17" s="278" t="s">
        <v>119</v>
      </c>
      <c r="C17" s="243" t="s">
        <v>118</v>
      </c>
      <c r="D17" s="244">
        <v>44183</v>
      </c>
      <c r="E17" s="245" t="s">
        <v>208</v>
      </c>
      <c r="F17" s="114">
        <v>22787</v>
      </c>
      <c r="G17" s="154" t="s">
        <v>207</v>
      </c>
      <c r="H17" s="147" t="s">
        <v>120</v>
      </c>
      <c r="I17" s="37"/>
    </row>
    <row r="18" spans="2:10" ht="17.25" customHeight="1" thickBot="1" x14ac:dyDescent="0.25">
      <c r="B18" s="408" t="s">
        <v>204</v>
      </c>
      <c r="C18" s="409"/>
      <c r="D18" s="409"/>
      <c r="E18" s="409"/>
      <c r="F18" s="121">
        <f>SUM(F15:F17)</f>
        <v>48878.36</v>
      </c>
      <c r="G18" s="97"/>
      <c r="H18" s="98"/>
      <c r="I18" s="37"/>
    </row>
    <row r="19" spans="2:10" ht="12.75" customHeight="1" x14ac:dyDescent="0.2">
      <c r="B19" s="38"/>
      <c r="C19" s="37"/>
      <c r="D19" s="37"/>
      <c r="E19" s="37"/>
      <c r="F19" s="40"/>
      <c r="G19" s="37"/>
      <c r="H19" s="37"/>
      <c r="I19" s="37"/>
    </row>
    <row r="20" spans="2:10" ht="18.75" customHeight="1" x14ac:dyDescent="0.25">
      <c r="B20" s="122" t="s">
        <v>82</v>
      </c>
      <c r="C20" s="123"/>
      <c r="D20" s="123"/>
      <c r="E20" s="123"/>
      <c r="F20" s="124" t="s">
        <v>83</v>
      </c>
      <c r="G20" s="41"/>
      <c r="H20" s="37"/>
      <c r="I20" s="37"/>
    </row>
    <row r="21" spans="2:10" ht="18.75" customHeight="1" x14ac:dyDescent="0.2">
      <c r="B21" s="38"/>
      <c r="C21" s="123"/>
      <c r="D21" s="123"/>
      <c r="E21" s="123"/>
      <c r="F21" s="34"/>
      <c r="G21" s="41"/>
      <c r="H21" s="37"/>
      <c r="I21" s="37"/>
    </row>
    <row r="22" spans="2:10" ht="18.95" customHeight="1" x14ac:dyDescent="0.2">
      <c r="B22" s="41"/>
      <c r="C22" s="41"/>
      <c r="D22" s="53"/>
      <c r="E22" s="54"/>
      <c r="F22" s="42"/>
      <c r="G22" s="41"/>
      <c r="H22" s="37"/>
      <c r="I22" s="37"/>
      <c r="J22" s="43"/>
    </row>
    <row r="23" spans="2:10" x14ac:dyDescent="0.2">
      <c r="B23" s="41"/>
      <c r="C23" s="41"/>
      <c r="D23" s="53"/>
      <c r="E23" s="53"/>
      <c r="F23" s="42"/>
      <c r="G23" s="41"/>
      <c r="H23" s="37"/>
      <c r="I23" s="37"/>
    </row>
    <row r="24" spans="2:10" s="1" customFormat="1" ht="30" customHeight="1" x14ac:dyDescent="0.25">
      <c r="D24" s="407" t="s">
        <v>117</v>
      </c>
      <c r="E24" s="407"/>
      <c r="F24" s="407"/>
      <c r="G24" s="407"/>
      <c r="H24" s="3"/>
      <c r="I24" s="120"/>
    </row>
    <row r="25" spans="2:10" ht="18" customHeight="1" x14ac:dyDescent="0.2">
      <c r="I25" s="37"/>
    </row>
    <row r="26" spans="2:10" ht="18" customHeight="1" x14ac:dyDescent="0.2">
      <c r="I26" s="37"/>
    </row>
    <row r="27" spans="2:10" ht="18" customHeight="1" x14ac:dyDescent="0.2">
      <c r="I27" s="37"/>
    </row>
    <row r="28" spans="2:10" ht="16.5" customHeight="1" x14ac:dyDescent="0.2">
      <c r="I28" s="37"/>
    </row>
    <row r="29" spans="2:10" ht="16.5" customHeight="1" x14ac:dyDescent="0.2">
      <c r="I29" s="37"/>
    </row>
    <row r="30" spans="2:10" ht="15" customHeight="1" x14ac:dyDescent="0.2">
      <c r="I30" s="37"/>
    </row>
    <row r="31" spans="2:10" ht="15" customHeight="1" x14ac:dyDescent="0.2">
      <c r="I31" s="37"/>
    </row>
    <row r="32" spans="2:10" ht="15" customHeight="1" x14ac:dyDescent="0.2">
      <c r="I32" s="37"/>
    </row>
    <row r="33" spans="9:9" ht="15" customHeight="1" x14ac:dyDescent="0.2">
      <c r="I33" s="37"/>
    </row>
    <row r="34" spans="9:9" ht="15" customHeight="1" x14ac:dyDescent="0.2">
      <c r="I34" s="37"/>
    </row>
    <row r="35" spans="9:9" ht="15" customHeight="1" x14ac:dyDescent="0.2">
      <c r="I35" s="37"/>
    </row>
    <row r="36" spans="9:9" x14ac:dyDescent="0.2">
      <c r="I36" s="37"/>
    </row>
    <row r="37" spans="9:9" x14ac:dyDescent="0.2">
      <c r="I37" s="37"/>
    </row>
    <row r="38" spans="9:9" x14ac:dyDescent="0.2">
      <c r="I38" s="37"/>
    </row>
    <row r="39" spans="9:9" x14ac:dyDescent="0.2">
      <c r="I39" s="37"/>
    </row>
    <row r="40" spans="9:9" ht="24" customHeight="1" x14ac:dyDescent="0.2">
      <c r="I40" s="37"/>
    </row>
    <row r="41" spans="9:9" ht="15.75" customHeight="1" x14ac:dyDescent="0.2">
      <c r="I41" s="37"/>
    </row>
    <row r="42" spans="9:9" ht="16.5" customHeight="1" x14ac:dyDescent="0.2">
      <c r="I42" s="37"/>
    </row>
    <row r="43" spans="9:9" ht="16.5" customHeight="1" x14ac:dyDescent="0.2">
      <c r="I43" s="37"/>
    </row>
    <row r="44" spans="9:9" ht="16.5" customHeight="1" x14ac:dyDescent="0.2">
      <c r="I44" s="37"/>
    </row>
    <row r="45" spans="9:9" ht="16.5" customHeight="1" x14ac:dyDescent="0.2">
      <c r="I45" s="37"/>
    </row>
    <row r="46" spans="9:9" ht="16.5" customHeight="1" x14ac:dyDescent="0.2">
      <c r="I46" s="37"/>
    </row>
    <row r="47" spans="9:9" ht="16.5" customHeight="1" x14ac:dyDescent="0.2">
      <c r="I47" s="37"/>
    </row>
    <row r="48" spans="9:9" ht="15.75" customHeight="1" x14ac:dyDescent="0.2">
      <c r="I48" s="37"/>
    </row>
    <row r="49" spans="9:9" ht="15.75" customHeight="1" x14ac:dyDescent="0.2">
      <c r="I49" s="37"/>
    </row>
    <row r="50" spans="9:9" ht="21.75" customHeight="1" x14ac:dyDescent="0.2">
      <c r="I50" s="37"/>
    </row>
    <row r="51" spans="9:9" ht="18" customHeight="1" x14ac:dyDescent="0.2">
      <c r="I51" s="37"/>
    </row>
    <row r="52" spans="9:9" x14ac:dyDescent="0.2">
      <c r="I52" s="37"/>
    </row>
    <row r="53" spans="9:9" x14ac:dyDescent="0.2">
      <c r="I53" s="37"/>
    </row>
    <row r="54" spans="9:9" x14ac:dyDescent="0.2">
      <c r="I54" s="37"/>
    </row>
    <row r="55" spans="9:9" x14ac:dyDescent="0.2">
      <c r="I55" s="37"/>
    </row>
    <row r="56" spans="9:9" x14ac:dyDescent="0.2">
      <c r="I56" s="37"/>
    </row>
    <row r="57" spans="9:9" x14ac:dyDescent="0.2">
      <c r="I57" s="37"/>
    </row>
    <row r="58" spans="9:9" x14ac:dyDescent="0.2">
      <c r="I58" s="37"/>
    </row>
    <row r="59" spans="9:9" x14ac:dyDescent="0.2">
      <c r="I59" s="37"/>
    </row>
    <row r="60" spans="9:9" x14ac:dyDescent="0.2">
      <c r="I60" s="37"/>
    </row>
    <row r="61" spans="9:9" x14ac:dyDescent="0.2">
      <c r="I61" s="37"/>
    </row>
    <row r="62" spans="9:9" x14ac:dyDescent="0.2">
      <c r="I62" s="37"/>
    </row>
    <row r="63" spans="9:9" x14ac:dyDescent="0.2">
      <c r="I63" s="37"/>
    </row>
    <row r="64" spans="9:9" x14ac:dyDescent="0.2">
      <c r="I64" s="37"/>
    </row>
    <row r="65" spans="9:9" x14ac:dyDescent="0.2">
      <c r="I65" s="37"/>
    </row>
    <row r="66" spans="9:9" x14ac:dyDescent="0.2">
      <c r="I66" s="37"/>
    </row>
    <row r="67" spans="9:9" x14ac:dyDescent="0.2">
      <c r="I67" s="37"/>
    </row>
  </sheetData>
  <mergeCells count="13">
    <mergeCell ref="D24:G24"/>
    <mergeCell ref="B18:E18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G6:H6"/>
    <mergeCell ref="B6:F6"/>
  </mergeCells>
  <printOptions horizontalCentered="1"/>
  <pageMargins left="0.59055118110236227" right="0.11811023622047245" top="1.0236220472440944" bottom="0.15748031496062992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 </vt:lpstr>
      <vt:lpstr>COMPRAS  </vt:lpstr>
      <vt:lpstr>VIATICOS EXT (2)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2020-12-30T15:29:01Z</cp:lastPrinted>
  <dcterms:created xsi:type="dcterms:W3CDTF">2014-07-01T16:35:30Z</dcterms:created>
  <dcterms:modified xsi:type="dcterms:W3CDTF">2021-01-07T19:11:20Z</dcterms:modified>
</cp:coreProperties>
</file>