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aldana\Desktop\UIP mensual Octubre 2020\"/>
    </mc:Choice>
  </mc:AlternateContent>
  <xr:revisionPtr revIDLastSave="0" documentId="8_{17B4CA61-D4BC-4E45-A8EF-0E3C71AEC115}" xr6:coauthVersionLast="41" xr6:coauthVersionMax="41" xr10:uidLastSave="{00000000-0000-0000-0000-000000000000}"/>
  <bookViews>
    <workbookView xWindow="-120" yWindow="-120" windowWidth="21840" windowHeight="13140" activeTab="9" xr2:uid="{00000000-000D-0000-FFFF-FFFF00000000}"/>
  </bookViews>
  <sheets>
    <sheet name="Carátula" sheetId="1" r:id="rId1"/>
    <sheet name="Matriz de intervenciones" sheetId="2" state="hidden" r:id="rId2"/>
    <sheet name="2013" sheetId="4" r:id="rId3"/>
    <sheet name="2014" sheetId="5" r:id="rId4"/>
    <sheet name="2015" sheetId="6" r:id="rId5"/>
    <sheet name="2016" sheetId="7" r:id="rId6"/>
    <sheet name="2017" sheetId="9" r:id="rId7"/>
    <sheet name="2018" sheetId="11" r:id="rId8"/>
    <sheet name="2019" sheetId="13" r:id="rId9"/>
    <sheet name="2020" sheetId="14" r:id="rId10"/>
    <sheet name="Criterios" sheetId="12" r:id="rId11"/>
  </sheets>
  <definedNames>
    <definedName name="_xlnm._FilterDatabase" localSheetId="10" hidden="1">Criterios!$B$6:$D$74</definedName>
    <definedName name="_xlnm.Print_Area" localSheetId="7">'2018'!$A$1:$GJ$16</definedName>
    <definedName name="_xlnm.Print_Area" localSheetId="8">'2019'!$A$1:$GJ$15</definedName>
    <definedName name="_xlnm.Print_Area" localSheetId="9">'2020'!$A$1:$GJ$14</definedName>
    <definedName name="_xlnm.Print_Area" localSheetId="0">Carátula!$A$1:$L$30</definedName>
    <definedName name="_xlnm.Print_Area" localSheetId="10">Criterios!$A$1:$D$33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Y7" i="14" l="1"/>
  <c r="DA9" i="14"/>
  <c r="CY9" i="14"/>
  <c r="DA8" i="14"/>
  <c r="CY8" i="14"/>
  <c r="DA7"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Z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11" i="14" l="1"/>
  <c r="AN11" i="14"/>
  <c r="BE11" i="14"/>
  <c r="GE10" i="14"/>
  <c r="FC10" i="14"/>
  <c r="FQ10" i="14"/>
  <c r="W11" i="14"/>
  <c r="BV11" i="14"/>
  <c r="EV10" i="14"/>
  <c r="FX10" i="14"/>
  <c r="DT10" i="14"/>
  <c r="CZ8" i="14"/>
  <c r="DF10" i="14"/>
  <c r="FJ10" i="14"/>
  <c r="DM10" i="14"/>
  <c r="CM11"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<sst xmlns="http://schemas.openxmlformats.org/spreadsheetml/2006/main" count="1167" uniqueCount="195">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</sst>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quot;#,##0.00_);\(&quot;Q&quot;#,##0.00\)"/>
    <numFmt numFmtId="44" formatCode="_(&quot;Q&quot;* #,##0.00_);_(&quot;Q&quot;* \(#,##0.00\);_(&quot;Q&quot;* &quot;-&quot;??_);_(@_)"/>
  </numFmts>
  <fonts count="28"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354">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44" fontId="1" fillId="0" borderId="4" xfId="0" applyNumberFormat="1" applyFont="1" applyBorder="1" applyAlignment="1">
      <alignment vertical="center"/>
    </xf>
    <xf numFmtId="44" fontId="1" fillId="0" borderId="1" xfId="0" applyNumberFormat="1" applyFont="1" applyBorder="1" applyAlignment="1">
      <alignment vertical="center"/>
    </xf>
    <xf numFmtId="44"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44" fontId="3" fillId="2" borderId="10" xfId="0" applyNumberFormat="1" applyFont="1" applyFill="1" applyBorder="1" applyAlignment="1">
      <alignment vertical="center"/>
    </xf>
    <xf numFmtId="44"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44" fontId="1" fillId="0" borderId="6" xfId="0" applyNumberFormat="1" applyFont="1" applyBorder="1" applyAlignment="1">
      <alignment vertical="center"/>
    </xf>
    <xf numFmtId="44" fontId="1" fillId="0" borderId="13" xfId="0" applyNumberFormat="1" applyFont="1" applyBorder="1" applyAlignment="1">
      <alignment vertical="center"/>
    </xf>
    <xf numFmtId="44"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44" fontId="1" fillId="0" borderId="12" xfId="0" applyNumberFormat="1" applyFont="1" applyBorder="1" applyAlignment="1">
      <alignment horizontal="left" vertical="center"/>
    </xf>
    <xf numFmtId="44" fontId="1" fillId="0" borderId="1" xfId="0" applyNumberFormat="1" applyFont="1" applyBorder="1" applyAlignment="1">
      <alignment horizontal="left" vertical="center"/>
    </xf>
    <xf numFmtId="44" fontId="1" fillId="0" borderId="14" xfId="0" applyNumberFormat="1" applyFont="1" applyBorder="1" applyAlignment="1">
      <alignment horizontal="left" vertical="center"/>
    </xf>
    <xf numFmtId="44" fontId="0" fillId="0" borderId="0" xfId="0" applyNumberFormat="1"/>
    <xf numFmtId="44"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44" fontId="1" fillId="0" borderId="37" xfId="0" applyNumberFormat="1" applyFont="1" applyBorder="1" applyAlignment="1">
      <alignment horizontal="left" vertical="center"/>
    </xf>
    <xf numFmtId="44" fontId="1" fillId="0" borderId="6" xfId="0" applyNumberFormat="1" applyFont="1" applyBorder="1" applyAlignment="1">
      <alignment horizontal="left" vertical="center"/>
    </xf>
    <xf numFmtId="44"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44"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44" fontId="1" fillId="0" borderId="27" xfId="0" applyNumberFormat="1" applyFont="1" applyBorder="1" applyAlignment="1">
      <alignment horizontal="left" vertical="center"/>
    </xf>
    <xf numFmtId="44"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44" fontId="1" fillId="3" borderId="6" xfId="0" applyNumberFormat="1" applyFont="1" applyFill="1" applyBorder="1" applyAlignment="1">
      <alignment vertical="center"/>
    </xf>
    <xf numFmtId="44" fontId="1" fillId="3" borderId="13" xfId="0" applyNumberFormat="1" applyFont="1" applyFill="1" applyBorder="1" applyAlignment="1">
      <alignment vertical="center"/>
    </xf>
    <xf numFmtId="44" fontId="1" fillId="3" borderId="36" xfId="0" applyNumberFormat="1" applyFont="1" applyFill="1" applyBorder="1" applyAlignment="1">
      <alignment vertical="center"/>
    </xf>
    <xf numFmtId="44" fontId="17" fillId="3" borderId="6" xfId="0" applyNumberFormat="1" applyFont="1" applyFill="1" applyBorder="1" applyAlignment="1">
      <alignment vertical="center"/>
    </xf>
    <xf numFmtId="44" fontId="17" fillId="3" borderId="13" xfId="0" applyNumberFormat="1" applyFont="1" applyFill="1" applyBorder="1" applyAlignment="1">
      <alignment vertical="center"/>
    </xf>
    <xf numFmtId="44" fontId="17" fillId="3" borderId="36" xfId="0" applyNumberFormat="1" applyFont="1" applyFill="1" applyBorder="1" applyAlignment="1">
      <alignment vertical="center"/>
    </xf>
    <xf numFmtId="0" fontId="19" fillId="0" borderId="0" xfId="0" applyFont="1"/>
    <xf numFmtId="0" fontId="18" fillId="0" borderId="0" xfId="0" applyFont="1"/>
    <xf numFmtId="44" fontId="0" fillId="0" borderId="4" xfId="0" applyNumberFormat="1" applyFont="1" applyBorder="1" applyAlignment="1">
      <alignment vertical="center"/>
    </xf>
    <xf numFmtId="44" fontId="0" fillId="0" borderId="1" xfId="0" applyNumberFormat="1" applyFont="1" applyBorder="1" applyAlignment="1">
      <alignment vertical="center"/>
    </xf>
    <xf numFmtId="44" fontId="0" fillId="0" borderId="5" xfId="0" applyNumberFormat="1" applyFont="1" applyBorder="1" applyAlignment="1">
      <alignment vertical="center"/>
    </xf>
    <xf numFmtId="44" fontId="0" fillId="0" borderId="34" xfId="0" applyNumberFormat="1" applyFont="1" applyBorder="1" applyAlignment="1">
      <alignment horizontal="left" vertical="center"/>
    </xf>
    <xf numFmtId="44" fontId="0" fillId="0" borderId="12" xfId="0" applyNumberFormat="1" applyFont="1" applyBorder="1" applyAlignment="1">
      <alignment horizontal="left" vertical="center"/>
    </xf>
    <xf numFmtId="44"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44" fontId="0" fillId="0" borderId="37" xfId="0" applyNumberFormat="1" applyFont="1" applyBorder="1" applyAlignment="1">
      <alignment horizontal="left" vertical="center"/>
    </xf>
    <xf numFmtId="44" fontId="0" fillId="0" borderId="14" xfId="0" applyNumberFormat="1" applyFont="1" applyBorder="1" applyAlignment="1">
      <alignment horizontal="left" vertical="center"/>
    </xf>
    <xf numFmtId="44" fontId="0" fillId="0" borderId="6" xfId="0" applyNumberFormat="1" applyFont="1" applyBorder="1" applyAlignment="1">
      <alignment vertical="center"/>
    </xf>
    <xf numFmtId="44" fontId="0" fillId="0" borderId="13" xfId="0" applyNumberFormat="1" applyFont="1" applyBorder="1" applyAlignment="1">
      <alignment vertical="center"/>
    </xf>
    <xf numFmtId="44"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44" fontId="0" fillId="0" borderId="6" xfId="0" applyNumberFormat="1" applyFont="1" applyBorder="1" applyAlignment="1">
      <alignment horizontal="left" vertical="center"/>
    </xf>
    <xf numFmtId="44"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44"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44" fontId="20" fillId="2" borderId="10" xfId="0" applyNumberFormat="1" applyFont="1" applyFill="1" applyBorder="1" applyAlignment="1">
      <alignment vertical="center"/>
    </xf>
    <xf numFmtId="44" fontId="20" fillId="2" borderId="23" xfId="0" applyNumberFormat="1" applyFont="1" applyFill="1" applyBorder="1" applyAlignment="1">
      <alignment vertical="center"/>
    </xf>
    <xf numFmtId="0" fontId="0" fillId="0" borderId="0" xfId="0" applyFont="1"/>
    <xf numFmtId="44" fontId="0" fillId="0" borderId="0" xfId="0" applyNumberFormat="1" applyFont="1"/>
    <xf numFmtId="44" fontId="20" fillId="2" borderId="43" xfId="0" applyNumberFormat="1" applyFont="1" applyFill="1" applyBorder="1" applyAlignment="1">
      <alignment vertical="center"/>
    </xf>
    <xf numFmtId="44" fontId="20" fillId="2" borderId="24" xfId="0" applyNumberFormat="1" applyFont="1" applyFill="1" applyBorder="1" applyAlignment="1">
      <alignment vertical="center"/>
    </xf>
    <xf numFmtId="0" fontId="21" fillId="0" borderId="0" xfId="0" applyFont="1" applyAlignment="1"/>
    <xf numFmtId="44" fontId="22" fillId="0" borderId="4" xfId="0" applyNumberFormat="1" applyFont="1" applyBorder="1" applyAlignment="1">
      <alignment vertical="center"/>
    </xf>
    <xf numFmtId="44" fontId="23" fillId="2" borderId="43" xfId="0" applyNumberFormat="1" applyFont="1" applyFill="1" applyBorder="1" applyAlignment="1">
      <alignment vertical="center"/>
    </xf>
    <xf numFmtId="44"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44" fontId="25" fillId="0" borderId="6" xfId="0" applyNumberFormat="1" applyFont="1" applyBorder="1" applyAlignment="1">
      <alignment vertical="center"/>
    </xf>
    <xf numFmtId="44" fontId="25" fillId="0" borderId="13" xfId="0" applyNumberFormat="1" applyFont="1" applyBorder="1" applyAlignment="1">
      <alignment vertical="center"/>
    </xf>
    <xf numFmtId="44"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44" fontId="26" fillId="0" borderId="1" xfId="0" applyNumberFormat="1" applyFont="1" applyBorder="1" applyAlignment="1">
      <alignment horizontal="left" vertical="center"/>
    </xf>
    <xf numFmtId="44" fontId="0" fillId="4" borderId="5" xfId="0" applyNumberFormat="1" applyFont="1" applyFill="1" applyBorder="1" applyAlignment="1">
      <alignment vertical="center"/>
    </xf>
    <xf numFmtId="44" fontId="0" fillId="4" borderId="1" xfId="0" applyNumberFormat="1" applyFont="1" applyFill="1" applyBorder="1" applyAlignment="1">
      <alignment vertical="center"/>
    </xf>
    <xf numFmtId="44" fontId="1" fillId="4" borderId="6" xfId="0" applyNumberFormat="1" applyFont="1" applyFill="1" applyBorder="1" applyAlignment="1">
      <alignment vertical="center"/>
    </xf>
    <xf numFmtId="44"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44" fontId="22" fillId="0" borderId="6" xfId="0" applyNumberFormat="1" applyFont="1" applyBorder="1" applyAlignment="1">
      <alignment vertical="center"/>
    </xf>
    <xf numFmtId="0" fontId="0" fillId="0" borderId="44" xfId="0" applyFont="1" applyBorder="1" applyAlignment="1">
      <alignment horizontal="center" vertical="center" wrapText="1"/>
    </xf>
    <xf numFmtId="44" fontId="0" fillId="0" borderId="44" xfId="0" applyNumberFormat="1" applyFont="1" applyBorder="1" applyAlignment="1">
      <alignment horizontal="left" vertical="center"/>
    </xf>
    <xf numFmtId="44"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44" fontId="22" fillId="0" borderId="5" xfId="0" applyNumberFormat="1" applyFont="1" applyBorder="1" applyAlignment="1">
      <alignment vertical="center"/>
    </xf>
    <xf numFmtId="44" fontId="22" fillId="0" borderId="13" xfId="0" applyNumberFormat="1" applyFont="1" applyBorder="1" applyAlignment="1">
      <alignment vertical="center"/>
    </xf>
    <xf numFmtId="44" fontId="22" fillId="0" borderId="7" xfId="0" applyNumberFormat="1" applyFont="1" applyBorder="1" applyAlignment="1">
      <alignment vertical="center"/>
    </xf>
    <xf numFmtId="44"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44" fontId="0" fillId="0" borderId="4" xfId="0" applyNumberFormat="1" applyFont="1" applyBorder="1" applyAlignment="1" applyProtection="1">
      <alignment vertical="center"/>
      <protection locked="0"/>
    </xf>
    <xf numFmtId="44" fontId="0" fillId="0" borderId="1" xfId="0" applyNumberFormat="1" applyFont="1" applyBorder="1" applyAlignment="1" applyProtection="1">
      <alignment vertical="center"/>
      <protection locked="0"/>
    </xf>
    <xf numFmtId="44" fontId="0" fillId="0" borderId="5" xfId="0" applyNumberFormat="1" applyFont="1" applyBorder="1" applyAlignment="1" applyProtection="1">
      <alignment vertical="center"/>
      <protection locked="0"/>
    </xf>
    <xf numFmtId="44" fontId="0" fillId="0" borderId="34" xfId="0" applyNumberFormat="1" applyFont="1" applyBorder="1" applyAlignment="1" applyProtection="1">
      <alignment horizontal="left" vertical="center"/>
      <protection locked="0"/>
    </xf>
    <xf numFmtId="44" fontId="0" fillId="0" borderId="12" xfId="0" applyNumberFormat="1" applyFont="1" applyBorder="1" applyAlignment="1" applyProtection="1">
      <alignment horizontal="left" vertical="center"/>
      <protection locked="0"/>
    </xf>
    <xf numFmtId="44"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44"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44" fontId="22" fillId="0" borderId="4" xfId="0" applyNumberFormat="1" applyFont="1" applyBorder="1" applyAlignment="1" applyProtection="1">
      <alignment vertical="center"/>
      <protection locked="0"/>
    </xf>
    <xf numFmtId="44"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44" fontId="1" fillId="0" borderId="4" xfId="0" applyNumberFormat="1" applyFont="1" applyBorder="1" applyAlignment="1" applyProtection="1">
      <alignment vertical="center"/>
      <protection locked="0"/>
    </xf>
    <xf numFmtId="44" fontId="1" fillId="0" borderId="37" xfId="0" applyNumberFormat="1" applyFont="1" applyBorder="1" applyAlignment="1" applyProtection="1">
      <alignment horizontal="left" vertical="center"/>
      <protection locked="0"/>
    </xf>
    <xf numFmtId="44"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44" fontId="1" fillId="0" borderId="1" xfId="0" applyNumberFormat="1" applyFont="1" applyBorder="1" applyAlignment="1" applyProtection="1">
      <alignment vertical="center"/>
      <protection locked="0"/>
    </xf>
    <xf numFmtId="44" fontId="1" fillId="0" borderId="34" xfId="0" applyNumberFormat="1" applyFont="1" applyBorder="1" applyAlignment="1" applyProtection="1">
      <alignment horizontal="left" vertical="center"/>
      <protection locked="0"/>
    </xf>
    <xf numFmtId="44"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44"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44" fontId="22" fillId="0" borderId="6" xfId="0" applyNumberFormat="1" applyFont="1" applyBorder="1" applyAlignment="1" applyProtection="1">
      <alignment vertical="center"/>
      <protection locked="0"/>
    </xf>
    <xf numFmtId="44" fontId="26" fillId="0" borderId="1" xfId="0" applyNumberFormat="1" applyFont="1" applyBorder="1" applyAlignment="1" applyProtection="1">
      <alignment horizontal="left" vertical="center"/>
      <protection locked="0"/>
    </xf>
    <xf numFmtId="44" fontId="20" fillId="2" borderId="10" xfId="0" applyNumberFormat="1" applyFont="1" applyFill="1" applyBorder="1" applyAlignment="1" applyProtection="1">
      <alignment vertical="center"/>
      <protection locked="0"/>
    </xf>
    <xf numFmtId="44" fontId="20" fillId="2" borderId="23" xfId="0" applyNumberFormat="1" applyFont="1" applyFill="1" applyBorder="1" applyAlignment="1" applyProtection="1">
      <alignment vertical="center"/>
      <protection locked="0"/>
    </xf>
    <xf numFmtId="0" fontId="0" fillId="0" borderId="0" xfId="0" applyFont="1" applyProtection="1">
      <protection locked="0"/>
    </xf>
    <xf numFmtId="44" fontId="0" fillId="0" borderId="0" xfId="0" applyNumberFormat="1" applyFont="1" applyProtection="1">
      <protection locked="0"/>
    </xf>
    <xf numFmtId="44" fontId="23" fillId="2" borderId="47" xfId="0" applyNumberFormat="1" applyFont="1" applyFill="1" applyBorder="1" applyAlignment="1" applyProtection="1">
      <alignment vertical="center"/>
      <protection locked="0"/>
    </xf>
    <xf numFmtId="44"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44"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7" fontId="9" fillId="2" borderId="21" xfId="0" applyNumberFormat="1" applyFont="1" applyFill="1" applyBorder="1" applyAlignment="1">
      <alignment horizontal="center" vertical="center"/>
    </xf>
    <xf numFmtId="7" fontId="9" fillId="2" borderId="19" xfId="0" applyNumberFormat="1" applyFont="1" applyFill="1" applyBorder="1" applyAlignment="1">
      <alignment horizontal="center" vertical="center"/>
    </xf>
    <xf numFmtId="7"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7" fontId="9" fillId="2" borderId="38" xfId="0" applyNumberFormat="1" applyFont="1" applyFill="1" applyBorder="1" applyAlignment="1">
      <alignment horizontal="center" vertical="center"/>
    </xf>
    <xf numFmtId="7" fontId="9" fillId="2" borderId="0" xfId="0" applyNumberFormat="1" applyFont="1" applyFill="1" applyBorder="1" applyAlignment="1">
      <alignment horizontal="center"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7" fontId="20" fillId="2" borderId="21" xfId="0" applyNumberFormat="1" applyFont="1" applyFill="1" applyBorder="1" applyAlignment="1">
      <alignment horizontal="center" vertical="center"/>
    </xf>
    <xf numFmtId="7" fontId="20" fillId="2" borderId="19" xfId="0" applyNumberFormat="1" applyFont="1" applyFill="1" applyBorder="1" applyAlignment="1">
      <alignment horizontal="center" vertical="center"/>
    </xf>
    <xf numFmtId="7" fontId="20" fillId="2" borderId="22" xfId="0" applyNumberFormat="1" applyFont="1" applyFill="1" applyBorder="1" applyAlignment="1">
      <alignment horizontal="center" vertical="center"/>
    </xf>
    <xf numFmtId="7" fontId="24" fillId="2" borderId="21" xfId="0" applyNumberFormat="1" applyFont="1" applyFill="1" applyBorder="1" applyAlignment="1">
      <alignment horizontal="center" vertical="center"/>
    </xf>
    <xf numFmtId="7" fontId="24" fillId="2" borderId="19" xfId="0" applyNumberFormat="1" applyFont="1" applyFill="1" applyBorder="1" applyAlignment="1">
      <alignment horizontal="center" vertical="center"/>
    </xf>
    <xf numFmtId="7"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7" fontId="24" fillId="2" borderId="21" xfId="0" applyNumberFormat="1" applyFont="1" applyFill="1" applyBorder="1" applyAlignment="1" applyProtection="1">
      <alignment horizontal="center" vertical="center"/>
      <protection locked="0"/>
    </xf>
    <xf numFmtId="7" fontId="24" fillId="2" borderId="19" xfId="0" applyNumberFormat="1" applyFont="1" applyFill="1" applyBorder="1" applyAlignment="1" applyProtection="1">
      <alignment horizontal="center" vertical="center"/>
      <protection locked="0"/>
    </xf>
    <xf numFmtId="7"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7" fontId="20" fillId="2" borderId="21" xfId="0" applyNumberFormat="1" applyFont="1" applyFill="1" applyBorder="1" applyAlignment="1" applyProtection="1">
      <alignment horizontal="center" vertical="center"/>
      <protection locked="0"/>
    </xf>
    <xf numFmtId="7" fontId="20" fillId="2" borderId="19" xfId="0" applyNumberFormat="1" applyFont="1" applyFill="1" applyBorder="1" applyAlignment="1" applyProtection="1">
      <alignment horizontal="center" vertical="center"/>
      <protection locked="0"/>
    </xf>
    <xf numFmtId="7" fontId="20"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16" zoomScale="91" zoomScaleNormal="91" zoomScalePageLayoutView="98" workbookViewId="0">
      <selection activeCell="A11" sqref="A11:L11"/>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190" t="s">
        <v>20</v>
      </c>
      <c r="B11" s="190"/>
      <c r="C11" s="190"/>
      <c r="D11" s="190"/>
      <c r="E11" s="190"/>
      <c r="F11" s="190"/>
      <c r="G11" s="190"/>
      <c r="H11" s="190"/>
      <c r="I11" s="190"/>
      <c r="J11" s="190"/>
      <c r="K11" s="190"/>
      <c r="L11" s="190"/>
    </row>
    <row r="12" spans="1:12" ht="24.75" customHeight="1" x14ac:dyDescent="0.45">
      <c r="A12" s="190" t="s">
        <v>96</v>
      </c>
      <c r="B12" s="190"/>
      <c r="C12" s="190"/>
      <c r="D12" s="190"/>
      <c r="E12" s="190"/>
      <c r="F12" s="190"/>
      <c r="G12" s="190"/>
      <c r="H12" s="190"/>
      <c r="I12" s="190"/>
      <c r="J12" s="190"/>
      <c r="K12" s="190"/>
      <c r="L12" s="190"/>
    </row>
    <row r="13" spans="1:12" ht="24.75" customHeight="1" x14ac:dyDescent="0.45">
      <c r="A13" s="192" t="s">
        <v>21</v>
      </c>
      <c r="B13" s="190"/>
      <c r="C13" s="190"/>
      <c r="D13" s="190"/>
      <c r="E13" s="190"/>
      <c r="F13" s="190"/>
      <c r="G13" s="190"/>
      <c r="H13" s="190"/>
      <c r="I13" s="190"/>
      <c r="J13" s="190"/>
      <c r="K13" s="190"/>
      <c r="L13" s="190"/>
    </row>
    <row r="14" spans="1:12" ht="24.75" customHeight="1" x14ac:dyDescent="0.45">
      <c r="A14" s="190" t="s">
        <v>22</v>
      </c>
      <c r="B14" s="190"/>
      <c r="C14" s="190"/>
      <c r="D14" s="190"/>
      <c r="E14" s="190"/>
      <c r="F14" s="190"/>
      <c r="G14" s="190"/>
      <c r="H14" s="190"/>
      <c r="I14" s="190"/>
      <c r="J14" s="190"/>
      <c r="K14" s="190"/>
      <c r="L14" s="190"/>
    </row>
    <row r="15" spans="1:12" ht="24.75" customHeight="1" x14ac:dyDescent="0.45">
      <c r="A15" s="190" t="s">
        <v>97</v>
      </c>
      <c r="B15" s="190"/>
      <c r="C15" s="190"/>
      <c r="D15" s="190"/>
      <c r="E15" s="190"/>
      <c r="F15" s="190"/>
      <c r="G15" s="190"/>
      <c r="H15" s="190"/>
      <c r="I15" s="190"/>
      <c r="J15" s="190"/>
      <c r="K15" s="190"/>
      <c r="L15" s="190"/>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190" t="s">
        <v>95</v>
      </c>
      <c r="B19" s="190"/>
      <c r="C19" s="190"/>
      <c r="D19" s="190"/>
      <c r="E19" s="190"/>
      <c r="F19" s="190"/>
      <c r="G19" s="190"/>
      <c r="H19" s="190"/>
      <c r="I19" s="190"/>
      <c r="J19" s="190"/>
      <c r="K19" s="190"/>
      <c r="L19" s="190"/>
    </row>
    <row r="20" spans="1:12" ht="24.75" customHeight="1" x14ac:dyDescent="0.45">
      <c r="A20" s="190" t="s">
        <v>5</v>
      </c>
      <c r="B20" s="190"/>
      <c r="C20" s="190"/>
      <c r="D20" s="190"/>
      <c r="E20" s="190"/>
      <c r="F20" s="190"/>
      <c r="G20" s="190"/>
      <c r="H20" s="190"/>
      <c r="I20" s="190"/>
      <c r="J20" s="190"/>
      <c r="K20" s="190"/>
      <c r="L20" s="190"/>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191"/>
      <c r="B28" s="191"/>
      <c r="C28" s="191"/>
      <c r="D28" s="191"/>
      <c r="E28" s="191"/>
      <c r="F28" s="191"/>
      <c r="G28" s="191"/>
      <c r="H28" s="191"/>
      <c r="I28" s="191"/>
      <c r="J28" s="191"/>
      <c r="K28" s="191"/>
      <c r="L28" s="191"/>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abSelected="1" topLeftCell="CM3" zoomScaleNormal="100" zoomScaleSheetLayoutView="80" workbookViewId="0">
      <pane ySplit="4" topLeftCell="A7" activePane="bottomLeft" state="frozen"/>
      <selection activeCell="CO3" sqref="CO3"/>
      <selection pane="bottomLeft" activeCell="CV8" sqref="CV8"/>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1" width="11.42578125" style="139" hidden="1" customWidth="1"/>
    <col min="172" max="172" width="11.42578125" style="139" customWidth="1"/>
    <col min="173" max="173" width="14.140625" style="139" customWidth="1"/>
    <col min="174" max="174" width="13.28515625" style="139" customWidth="1"/>
    <col min="175" max="175" width="11.42578125" style="139" customWidth="1"/>
    <col min="176" max="176" width="12.5703125" style="139" customWidth="1"/>
    <col min="177" max="179" width="11.42578125" style="139" customWidth="1"/>
    <col min="180" max="180" width="15" style="139" hidden="1" customWidth="1"/>
    <col min="181" max="181" width="15.85546875" style="139" hidden="1" customWidth="1"/>
    <col min="182" max="184" width="11.42578125" style="139" hidden="1" customWidth="1"/>
    <col min="185" max="185" width="18" style="139" hidden="1" customWidth="1"/>
    <col min="186" max="186" width="8.140625" style="139" hidden="1" customWidth="1"/>
    <col min="187" max="187" width="15.42578125" style="139" hidden="1" customWidth="1"/>
    <col min="188" max="192" width="11.42578125" style="139" hidden="1" customWidth="1"/>
    <col min="193" max="16384" width="11.42578125" style="139"/>
  </cols>
  <sheetData>
    <row r="2" spans="2:192" ht="41.25" customHeight="1" x14ac:dyDescent="0.35">
      <c r="B2" s="336" t="s">
        <v>4</v>
      </c>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141"/>
      <c r="BA2" s="141"/>
      <c r="BB2" s="141"/>
      <c r="BC2" s="141"/>
      <c r="BD2" s="141"/>
      <c r="BE2" s="336" t="s">
        <v>4</v>
      </c>
      <c r="BF2" s="336"/>
      <c r="BG2" s="336"/>
      <c r="BH2" s="336"/>
      <c r="BI2" s="336"/>
      <c r="BJ2" s="336"/>
      <c r="BK2" s="336"/>
      <c r="BL2" s="336"/>
      <c r="BM2" s="336"/>
      <c r="BN2" s="336"/>
      <c r="BO2" s="336"/>
      <c r="BP2" s="336"/>
      <c r="BQ2" s="336"/>
      <c r="BR2" s="336"/>
      <c r="BS2" s="336"/>
      <c r="BT2" s="336"/>
      <c r="BU2" s="336"/>
      <c r="BV2" s="336"/>
      <c r="BW2" s="336"/>
      <c r="BX2" s="336"/>
      <c r="BY2" s="336"/>
      <c r="BZ2" s="336"/>
      <c r="CA2" s="336"/>
      <c r="CB2" s="336"/>
      <c r="CC2" s="336"/>
      <c r="CD2" s="336"/>
      <c r="CE2" s="336"/>
      <c r="CF2" s="336"/>
      <c r="CG2" s="336"/>
      <c r="CH2" s="336"/>
      <c r="CI2" s="336"/>
      <c r="CJ2" s="336"/>
      <c r="CK2" s="336"/>
      <c r="CL2" s="336"/>
      <c r="CM2" s="336"/>
      <c r="CN2" s="336"/>
      <c r="CO2" s="336"/>
      <c r="CP2" s="336"/>
      <c r="CQ2" s="336"/>
      <c r="CR2" s="336"/>
      <c r="CS2" s="336"/>
      <c r="CT2" s="336"/>
      <c r="CU2" s="336"/>
      <c r="CV2" s="336"/>
      <c r="CW2" s="336"/>
      <c r="CX2" s="336"/>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37" t="s">
        <v>0</v>
      </c>
      <c r="C4" s="337" t="s">
        <v>1</v>
      </c>
      <c r="D4" s="337" t="s">
        <v>2</v>
      </c>
      <c r="E4" s="340" t="s">
        <v>3</v>
      </c>
      <c r="F4" s="343" t="s">
        <v>18</v>
      </c>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143"/>
      <c r="BA4" s="143"/>
      <c r="BB4" s="143"/>
      <c r="BC4" s="143"/>
      <c r="BD4" s="143"/>
      <c r="BE4" s="345" t="s">
        <v>18</v>
      </c>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7"/>
      <c r="CN4" s="347"/>
      <c r="CO4" s="347"/>
      <c r="CP4" s="347"/>
      <c r="CQ4" s="347"/>
      <c r="CR4" s="347"/>
      <c r="CS4" s="347"/>
      <c r="CT4" s="347"/>
      <c r="CU4" s="347"/>
      <c r="CV4" s="347"/>
      <c r="CW4" s="347"/>
      <c r="CX4" s="348"/>
    </row>
    <row r="5" spans="2:192" ht="23.25" customHeight="1" thickBot="1" x14ac:dyDescent="0.3">
      <c r="B5" s="338"/>
      <c r="C5" s="338"/>
      <c r="D5" s="338"/>
      <c r="E5" s="341"/>
      <c r="F5" s="332">
        <v>2013</v>
      </c>
      <c r="G5" s="333"/>
      <c r="H5" s="333"/>
      <c r="I5" s="333"/>
      <c r="J5" s="333"/>
      <c r="K5" s="333"/>
      <c r="L5" s="333"/>
      <c r="M5" s="333"/>
      <c r="N5" s="333"/>
      <c r="O5" s="333"/>
      <c r="P5" s="333"/>
      <c r="Q5" s="334"/>
      <c r="R5" s="315" t="s">
        <v>32</v>
      </c>
      <c r="S5" s="304" t="s">
        <v>33</v>
      </c>
      <c r="T5" s="304" t="s">
        <v>34</v>
      </c>
      <c r="U5" s="349" t="s">
        <v>35</v>
      </c>
      <c r="V5" s="330" t="s">
        <v>36</v>
      </c>
      <c r="W5" s="332">
        <v>2014</v>
      </c>
      <c r="X5" s="333"/>
      <c r="Y5" s="333"/>
      <c r="Z5" s="333"/>
      <c r="AA5" s="333"/>
      <c r="AB5" s="333"/>
      <c r="AC5" s="333"/>
      <c r="AD5" s="333"/>
      <c r="AE5" s="333"/>
      <c r="AF5" s="333"/>
      <c r="AG5" s="333"/>
      <c r="AH5" s="334"/>
      <c r="AI5" s="315" t="s">
        <v>32</v>
      </c>
      <c r="AJ5" s="304" t="s">
        <v>33</v>
      </c>
      <c r="AK5" s="304" t="s">
        <v>34</v>
      </c>
      <c r="AL5" s="349" t="s">
        <v>35</v>
      </c>
      <c r="AM5" s="330" t="s">
        <v>36</v>
      </c>
      <c r="AN5" s="343">
        <v>2015</v>
      </c>
      <c r="AO5" s="344"/>
      <c r="AP5" s="344"/>
      <c r="AQ5" s="344"/>
      <c r="AR5" s="344"/>
      <c r="AS5" s="344"/>
      <c r="AT5" s="344"/>
      <c r="AU5" s="344"/>
      <c r="AV5" s="344"/>
      <c r="AW5" s="344"/>
      <c r="AX5" s="344"/>
      <c r="AY5" s="351"/>
      <c r="AZ5" s="315" t="s">
        <v>32</v>
      </c>
      <c r="BA5" s="304" t="s">
        <v>33</v>
      </c>
      <c r="BB5" s="304" t="s">
        <v>34</v>
      </c>
      <c r="BC5" s="304" t="s">
        <v>35</v>
      </c>
      <c r="BD5" s="330" t="s">
        <v>36</v>
      </c>
      <c r="BE5" s="332">
        <v>2016</v>
      </c>
      <c r="BF5" s="333"/>
      <c r="BG5" s="333"/>
      <c r="BH5" s="333"/>
      <c r="BI5" s="333"/>
      <c r="BJ5" s="333"/>
      <c r="BK5" s="333"/>
      <c r="BL5" s="333"/>
      <c r="BM5" s="333"/>
      <c r="BN5" s="333"/>
      <c r="BO5" s="333"/>
      <c r="BP5" s="334"/>
      <c r="BQ5" s="315" t="s">
        <v>32</v>
      </c>
      <c r="BR5" s="304" t="s">
        <v>33</v>
      </c>
      <c r="BS5" s="304" t="s">
        <v>34</v>
      </c>
      <c r="BT5" s="304" t="s">
        <v>35</v>
      </c>
      <c r="BU5" s="330" t="s">
        <v>36</v>
      </c>
      <c r="BV5" s="332">
        <v>2017</v>
      </c>
      <c r="BW5" s="333"/>
      <c r="BX5" s="333"/>
      <c r="BY5" s="333"/>
      <c r="BZ5" s="333"/>
      <c r="CA5" s="333"/>
      <c r="CB5" s="333"/>
      <c r="CC5" s="333"/>
      <c r="CD5" s="333"/>
      <c r="CE5" s="333"/>
      <c r="CF5" s="333"/>
      <c r="CG5" s="334"/>
      <c r="CH5" s="315" t="s">
        <v>32</v>
      </c>
      <c r="CI5" s="304" t="s">
        <v>33</v>
      </c>
      <c r="CJ5" s="304" t="s">
        <v>34</v>
      </c>
      <c r="CK5" s="304" t="s">
        <v>35</v>
      </c>
      <c r="CL5" s="323" t="s">
        <v>36</v>
      </c>
      <c r="CM5" s="325">
        <v>2020</v>
      </c>
      <c r="CN5" s="326"/>
      <c r="CO5" s="326"/>
      <c r="CP5" s="326"/>
      <c r="CQ5" s="326"/>
      <c r="CR5" s="326"/>
      <c r="CS5" s="326"/>
      <c r="CT5" s="326"/>
      <c r="CU5" s="326"/>
      <c r="CV5" s="326"/>
      <c r="CW5" s="326"/>
      <c r="CX5" s="327"/>
      <c r="CY5" s="328" t="s">
        <v>32</v>
      </c>
      <c r="CZ5" s="317" t="s">
        <v>33</v>
      </c>
      <c r="DA5" s="317" t="s">
        <v>34</v>
      </c>
      <c r="DB5" s="319" t="s">
        <v>35</v>
      </c>
      <c r="DC5" s="321" t="s">
        <v>36</v>
      </c>
      <c r="DG5" s="315" t="s">
        <v>32</v>
      </c>
      <c r="DH5" s="304" t="s">
        <v>33</v>
      </c>
      <c r="DI5" s="304" t="s">
        <v>34</v>
      </c>
      <c r="DJ5" s="306" t="s">
        <v>35</v>
      </c>
      <c r="DK5" s="308" t="s">
        <v>36</v>
      </c>
      <c r="DN5" s="315" t="s">
        <v>32</v>
      </c>
      <c r="DO5" s="304" t="s">
        <v>33</v>
      </c>
      <c r="DP5" s="304" t="s">
        <v>34</v>
      </c>
      <c r="DQ5" s="306" t="s">
        <v>35</v>
      </c>
      <c r="DR5" s="308" t="s">
        <v>36</v>
      </c>
      <c r="DU5" s="315" t="s">
        <v>32</v>
      </c>
      <c r="DV5" s="304" t="s">
        <v>33</v>
      </c>
      <c r="DW5" s="304" t="s">
        <v>34</v>
      </c>
      <c r="DX5" s="306" t="s">
        <v>35</v>
      </c>
      <c r="DY5" s="308" t="s">
        <v>36</v>
      </c>
      <c r="EB5" s="315" t="s">
        <v>32</v>
      </c>
      <c r="EC5" s="304" t="s">
        <v>33</v>
      </c>
      <c r="ED5" s="304" t="s">
        <v>34</v>
      </c>
      <c r="EE5" s="306" t="s">
        <v>35</v>
      </c>
      <c r="EF5" s="308" t="s">
        <v>36</v>
      </c>
      <c r="EI5" s="315" t="s">
        <v>32</v>
      </c>
      <c r="EJ5" s="304" t="s">
        <v>33</v>
      </c>
      <c r="EK5" s="304" t="s">
        <v>34</v>
      </c>
      <c r="EL5" s="306" t="s">
        <v>35</v>
      </c>
      <c r="EM5" s="308" t="s">
        <v>36</v>
      </c>
      <c r="EP5" s="315" t="s">
        <v>32</v>
      </c>
      <c r="EQ5" s="304" t="s">
        <v>33</v>
      </c>
      <c r="ER5" s="304" t="s">
        <v>34</v>
      </c>
      <c r="ES5" s="306" t="s">
        <v>35</v>
      </c>
      <c r="ET5" s="308" t="s">
        <v>36</v>
      </c>
      <c r="EW5" s="315" t="s">
        <v>32</v>
      </c>
      <c r="EX5" s="304" t="s">
        <v>33</v>
      </c>
      <c r="EY5" s="304" t="s">
        <v>34</v>
      </c>
      <c r="EZ5" s="306" t="s">
        <v>35</v>
      </c>
      <c r="FA5" s="308" t="s">
        <v>36</v>
      </c>
      <c r="FD5" s="315" t="s">
        <v>32</v>
      </c>
      <c r="FE5" s="304" t="s">
        <v>33</v>
      </c>
      <c r="FF5" s="304" t="s">
        <v>34</v>
      </c>
      <c r="FG5" s="306" t="s">
        <v>35</v>
      </c>
      <c r="FH5" s="308" t="s">
        <v>36</v>
      </c>
      <c r="FK5" s="315" t="s">
        <v>32</v>
      </c>
      <c r="FL5" s="304" t="s">
        <v>33</v>
      </c>
      <c r="FM5" s="304" t="s">
        <v>34</v>
      </c>
      <c r="FN5" s="306" t="s">
        <v>35</v>
      </c>
      <c r="FO5" s="308" t="s">
        <v>36</v>
      </c>
      <c r="FR5" s="315" t="s">
        <v>32</v>
      </c>
      <c r="FS5" s="304" t="s">
        <v>33</v>
      </c>
      <c r="FT5" s="304" t="s">
        <v>34</v>
      </c>
      <c r="FU5" s="306" t="s">
        <v>35</v>
      </c>
      <c r="FV5" s="308" t="s">
        <v>36</v>
      </c>
      <c r="FY5" s="315" t="s">
        <v>32</v>
      </c>
      <c r="FZ5" s="304" t="s">
        <v>33</v>
      </c>
      <c r="GA5" s="304" t="s">
        <v>34</v>
      </c>
      <c r="GB5" s="306" t="s">
        <v>35</v>
      </c>
      <c r="GC5" s="308" t="s">
        <v>36</v>
      </c>
      <c r="GF5" s="315" t="s">
        <v>32</v>
      </c>
      <c r="GG5" s="304" t="s">
        <v>33</v>
      </c>
      <c r="GH5" s="304" t="s">
        <v>34</v>
      </c>
      <c r="GI5" s="306" t="s">
        <v>35</v>
      </c>
      <c r="GJ5" s="308" t="s">
        <v>36</v>
      </c>
    </row>
    <row r="6" spans="2:192" ht="30.75" customHeight="1" thickBot="1" x14ac:dyDescent="0.3">
      <c r="B6" s="339"/>
      <c r="C6" s="339"/>
      <c r="D6" s="339"/>
      <c r="E6" s="342"/>
      <c r="F6" s="144" t="s">
        <v>8</v>
      </c>
      <c r="G6" s="145" t="s">
        <v>7</v>
      </c>
      <c r="H6" s="145" t="s">
        <v>9</v>
      </c>
      <c r="I6" s="145" t="s">
        <v>10</v>
      </c>
      <c r="J6" s="145" t="s">
        <v>9</v>
      </c>
      <c r="K6" s="145" t="s">
        <v>11</v>
      </c>
      <c r="L6" s="145" t="s">
        <v>11</v>
      </c>
      <c r="M6" s="145" t="s">
        <v>10</v>
      </c>
      <c r="N6" s="145" t="s">
        <v>12</v>
      </c>
      <c r="O6" s="145" t="s">
        <v>13</v>
      </c>
      <c r="P6" s="145" t="s">
        <v>14</v>
      </c>
      <c r="Q6" s="146" t="s">
        <v>15</v>
      </c>
      <c r="R6" s="316"/>
      <c r="S6" s="305"/>
      <c r="T6" s="305"/>
      <c r="U6" s="350"/>
      <c r="V6" s="331"/>
      <c r="W6" s="147" t="s">
        <v>16</v>
      </c>
      <c r="X6" s="148" t="s">
        <v>7</v>
      </c>
      <c r="Y6" s="148" t="s">
        <v>9</v>
      </c>
      <c r="Z6" s="148" t="s">
        <v>10</v>
      </c>
      <c r="AA6" s="148" t="s">
        <v>9</v>
      </c>
      <c r="AB6" s="148" t="s">
        <v>11</v>
      </c>
      <c r="AC6" s="148" t="s">
        <v>11</v>
      </c>
      <c r="AD6" s="148" t="s">
        <v>10</v>
      </c>
      <c r="AE6" s="148" t="s">
        <v>12</v>
      </c>
      <c r="AF6" s="148" t="s">
        <v>13</v>
      </c>
      <c r="AG6" s="148" t="s">
        <v>14</v>
      </c>
      <c r="AH6" s="149" t="s">
        <v>15</v>
      </c>
      <c r="AI6" s="316"/>
      <c r="AJ6" s="305"/>
      <c r="AK6" s="305"/>
      <c r="AL6" s="350"/>
      <c r="AM6" s="331"/>
      <c r="AN6" s="144" t="s">
        <v>16</v>
      </c>
      <c r="AO6" s="145" t="s">
        <v>7</v>
      </c>
      <c r="AP6" s="145" t="s">
        <v>9</v>
      </c>
      <c r="AQ6" s="145" t="s">
        <v>10</v>
      </c>
      <c r="AR6" s="145" t="s">
        <v>9</v>
      </c>
      <c r="AS6" s="145" t="s">
        <v>11</v>
      </c>
      <c r="AT6" s="145" t="s">
        <v>11</v>
      </c>
      <c r="AU6" s="145" t="s">
        <v>10</v>
      </c>
      <c r="AV6" s="145" t="s">
        <v>12</v>
      </c>
      <c r="AW6" s="145" t="s">
        <v>13</v>
      </c>
      <c r="AX6" s="145" t="s">
        <v>14</v>
      </c>
      <c r="AY6" s="146" t="s">
        <v>15</v>
      </c>
      <c r="AZ6" s="316"/>
      <c r="BA6" s="305"/>
      <c r="BB6" s="305"/>
      <c r="BC6" s="305"/>
      <c r="BD6" s="335"/>
      <c r="BE6" s="147" t="s">
        <v>16</v>
      </c>
      <c r="BF6" s="148" t="s">
        <v>7</v>
      </c>
      <c r="BG6" s="148" t="s">
        <v>9</v>
      </c>
      <c r="BH6" s="148" t="s">
        <v>10</v>
      </c>
      <c r="BI6" s="148" t="s">
        <v>9</v>
      </c>
      <c r="BJ6" s="148" t="s">
        <v>11</v>
      </c>
      <c r="BK6" s="148" t="s">
        <v>11</v>
      </c>
      <c r="BL6" s="148" t="s">
        <v>10</v>
      </c>
      <c r="BM6" s="148" t="s">
        <v>12</v>
      </c>
      <c r="BN6" s="148" t="s">
        <v>13</v>
      </c>
      <c r="BO6" s="148" t="s">
        <v>14</v>
      </c>
      <c r="BP6" s="149" t="s">
        <v>15</v>
      </c>
      <c r="BQ6" s="316"/>
      <c r="BR6" s="305"/>
      <c r="BS6" s="305"/>
      <c r="BT6" s="305"/>
      <c r="BU6" s="331"/>
      <c r="BV6" s="147" t="s">
        <v>16</v>
      </c>
      <c r="BW6" s="148" t="s">
        <v>7</v>
      </c>
      <c r="BX6" s="148" t="s">
        <v>9</v>
      </c>
      <c r="BY6" s="148" t="s">
        <v>10</v>
      </c>
      <c r="BZ6" s="148" t="s">
        <v>9</v>
      </c>
      <c r="CA6" s="148" t="s">
        <v>11</v>
      </c>
      <c r="CB6" s="148" t="s">
        <v>11</v>
      </c>
      <c r="CC6" s="148" t="s">
        <v>10</v>
      </c>
      <c r="CD6" s="148" t="s">
        <v>12</v>
      </c>
      <c r="CE6" s="148" t="s">
        <v>13</v>
      </c>
      <c r="CF6" s="148" t="s">
        <v>14</v>
      </c>
      <c r="CG6" s="149" t="s">
        <v>15</v>
      </c>
      <c r="CH6" s="316"/>
      <c r="CI6" s="305"/>
      <c r="CJ6" s="305"/>
      <c r="CK6" s="305"/>
      <c r="CL6" s="324"/>
      <c r="CM6" s="150" t="s">
        <v>16</v>
      </c>
      <c r="CN6" s="151" t="s">
        <v>7</v>
      </c>
      <c r="CO6" s="151" t="s">
        <v>9</v>
      </c>
      <c r="CP6" s="151" t="s">
        <v>10</v>
      </c>
      <c r="CQ6" s="151" t="s">
        <v>9</v>
      </c>
      <c r="CR6" s="151" t="s">
        <v>11</v>
      </c>
      <c r="CS6" s="151" t="s">
        <v>11</v>
      </c>
      <c r="CT6" s="151" t="s">
        <v>10</v>
      </c>
      <c r="CU6" s="151" t="s">
        <v>12</v>
      </c>
      <c r="CV6" s="151" t="s">
        <v>13</v>
      </c>
      <c r="CW6" s="151" t="s">
        <v>14</v>
      </c>
      <c r="CX6" s="152" t="s">
        <v>15</v>
      </c>
      <c r="CY6" s="329"/>
      <c r="CZ6" s="318"/>
      <c r="DA6" s="318"/>
      <c r="DB6" s="320"/>
      <c r="DC6" s="322"/>
      <c r="DF6" s="144" t="s">
        <v>16</v>
      </c>
      <c r="DG6" s="316"/>
      <c r="DH6" s="305"/>
      <c r="DI6" s="305"/>
      <c r="DJ6" s="307"/>
      <c r="DK6" s="309"/>
      <c r="DM6" s="145" t="s">
        <v>7</v>
      </c>
      <c r="DN6" s="316"/>
      <c r="DO6" s="305"/>
      <c r="DP6" s="305"/>
      <c r="DQ6" s="307"/>
      <c r="DR6" s="309"/>
      <c r="DT6" s="145" t="s">
        <v>9</v>
      </c>
      <c r="DU6" s="316"/>
      <c r="DV6" s="305"/>
      <c r="DW6" s="305"/>
      <c r="DX6" s="307"/>
      <c r="DY6" s="309"/>
      <c r="EA6" s="145" t="s">
        <v>10</v>
      </c>
      <c r="EB6" s="316"/>
      <c r="EC6" s="305"/>
      <c r="ED6" s="305"/>
      <c r="EE6" s="307"/>
      <c r="EF6" s="309"/>
      <c r="EH6" s="145" t="s">
        <v>9</v>
      </c>
      <c r="EI6" s="316"/>
      <c r="EJ6" s="305"/>
      <c r="EK6" s="305"/>
      <c r="EL6" s="307"/>
      <c r="EM6" s="309"/>
      <c r="EO6" s="145" t="s">
        <v>11</v>
      </c>
      <c r="EP6" s="316"/>
      <c r="EQ6" s="305"/>
      <c r="ER6" s="305"/>
      <c r="ES6" s="307"/>
      <c r="ET6" s="309"/>
      <c r="EV6" s="145" t="s">
        <v>11</v>
      </c>
      <c r="EW6" s="316"/>
      <c r="EX6" s="305"/>
      <c r="EY6" s="305"/>
      <c r="EZ6" s="307"/>
      <c r="FA6" s="309"/>
      <c r="FC6" s="145" t="s">
        <v>10</v>
      </c>
      <c r="FD6" s="316"/>
      <c r="FE6" s="305"/>
      <c r="FF6" s="305"/>
      <c r="FG6" s="307"/>
      <c r="FH6" s="309"/>
      <c r="FJ6" s="145" t="s">
        <v>12</v>
      </c>
      <c r="FK6" s="316"/>
      <c r="FL6" s="305"/>
      <c r="FM6" s="305"/>
      <c r="FN6" s="307"/>
      <c r="FO6" s="309"/>
      <c r="FQ6" s="145" t="s">
        <v>13</v>
      </c>
      <c r="FR6" s="316"/>
      <c r="FS6" s="305"/>
      <c r="FT6" s="305"/>
      <c r="FU6" s="307"/>
      <c r="FV6" s="309"/>
      <c r="FX6" s="145" t="s">
        <v>14</v>
      </c>
      <c r="FY6" s="316"/>
      <c r="FZ6" s="305"/>
      <c r="GA6" s="305"/>
      <c r="GB6" s="307"/>
      <c r="GC6" s="309"/>
      <c r="GE6" s="145" t="s">
        <v>15</v>
      </c>
      <c r="GF6" s="316"/>
      <c r="GG6" s="305"/>
      <c r="GH6" s="305"/>
      <c r="GI6" s="307"/>
      <c r="GJ6" s="309"/>
    </row>
    <row r="7" spans="2:192" s="166" customFormat="1" ht="74.25" customHeight="1" x14ac:dyDescent="0.25">
      <c r="B7" s="310" t="s">
        <v>101</v>
      </c>
      <c r="C7" s="313"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0</v>
      </c>
      <c r="CX7" s="164">
        <v>0</v>
      </c>
      <c r="CY7" s="165">
        <f>+DG7+DN7+DU7+EB7+EI7+EP7+EW7+FD7+FK7+FR7</f>
        <v>6707833.1999999993</v>
      </c>
      <c r="CZ7" s="162">
        <v>0</v>
      </c>
      <c r="DA7" s="162">
        <f>+DI7+DP7+DW7+ED7+EK7+ER7+EY7+FF7+FM7+FT7</f>
        <v>1645148.6199999999</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0</v>
      </c>
      <c r="FY7" s="172"/>
      <c r="FZ7" s="168"/>
      <c r="GA7" s="168"/>
      <c r="GB7" s="169"/>
      <c r="GC7" s="170">
        <v>0</v>
      </c>
      <c r="GE7" s="173">
        <f>+CX7</f>
        <v>0</v>
      </c>
      <c r="GF7" s="172"/>
      <c r="GG7" s="168"/>
      <c r="GH7" s="168"/>
      <c r="GI7" s="169"/>
      <c r="GJ7" s="170">
        <v>0</v>
      </c>
    </row>
    <row r="8" spans="2:192" s="166" customFormat="1" ht="70.5" customHeight="1" x14ac:dyDescent="0.25">
      <c r="B8" s="311"/>
      <c r="C8" s="314"/>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0</v>
      </c>
      <c r="CX8" s="164">
        <v>0</v>
      </c>
      <c r="CY8" s="165">
        <f>+DG8+DN8+DU8+EB8+EI8+EP8+EW8+FD8+FK8+FR8</f>
        <v>1457663.8</v>
      </c>
      <c r="CZ8" s="160">
        <f>+CY8/DC8</f>
        <v>157.09276861730791</v>
      </c>
      <c r="DA8" s="160">
        <f>+DI8+DP8+DW8+ED8+EK8+ER8+EY8+FG8+FM8+FT8</f>
        <v>9579.5</v>
      </c>
      <c r="DB8" s="160">
        <f>+DA8/DC8</f>
        <v>1.032384955275353</v>
      </c>
      <c r="DC8" s="161">
        <f>+DK8+DR8+DY8+EF8+EM8+ET8+FA8+FH8+FO8+FV8+GC8+GJ8+EF8</f>
        <v>9279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0</v>
      </c>
      <c r="FY8" s="172">
        <v>0</v>
      </c>
      <c r="FZ8" s="169" t="e">
        <f>+FY8/GC8</f>
        <v>#DIV/0!</v>
      </c>
      <c r="GA8" s="169">
        <v>0</v>
      </c>
      <c r="GB8" s="169" t="e">
        <f>+GA8/GC8</f>
        <v>#DIV/0!</v>
      </c>
      <c r="GC8" s="170">
        <v>0</v>
      </c>
      <c r="GE8" s="173">
        <f t="shared" ref="GE8:GE9" si="10">+CX8</f>
        <v>0</v>
      </c>
      <c r="GF8" s="172">
        <v>0</v>
      </c>
      <c r="GG8" s="169"/>
      <c r="GH8" s="169">
        <v>0</v>
      </c>
      <c r="GI8" s="169">
        <v>0</v>
      </c>
      <c r="GJ8" s="170">
        <v>0</v>
      </c>
    </row>
    <row r="9" spans="2:192" s="166" customFormat="1" ht="126.75" customHeight="1" thickBot="1" x14ac:dyDescent="0.3">
      <c r="B9" s="312"/>
      <c r="C9" s="314"/>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0</v>
      </c>
      <c r="CX9" s="164">
        <v>0</v>
      </c>
      <c r="CY9" s="165">
        <f>+DG9+DN9+DU9+EB9+EI9+EP9+EW9+FD9+FK9+FR9</f>
        <v>5243093.21</v>
      </c>
      <c r="CZ9" s="160">
        <v>0</v>
      </c>
      <c r="DA9" s="160">
        <f>+DI9+DP9+DW9+ED9+EK9+ER9+EY9+FF9+FM9+FT9</f>
        <v>116137.35</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0</v>
      </c>
      <c r="FY9" s="172"/>
      <c r="FZ9" s="178"/>
      <c r="GA9" s="169"/>
      <c r="GB9" s="169"/>
      <c r="GC9" s="170">
        <v>0</v>
      </c>
      <c r="GE9" s="173">
        <f t="shared" si="10"/>
        <v>0</v>
      </c>
      <c r="GF9" s="172"/>
      <c r="GG9" s="178"/>
      <c r="GH9" s="169"/>
      <c r="GI9" s="169"/>
      <c r="GJ9" s="170">
        <v>0</v>
      </c>
    </row>
    <row r="10" spans="2:192" s="166" customFormat="1" ht="45" customHeight="1" thickBot="1" x14ac:dyDescent="0.3">
      <c r="B10" s="301" t="s">
        <v>24</v>
      </c>
      <c r="C10" s="302"/>
      <c r="D10" s="302"/>
      <c r="E10" s="303"/>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0</v>
      </c>
      <c r="CX10" s="183">
        <f t="shared" si="16"/>
        <v>0</v>
      </c>
      <c r="CY10" s="181"/>
      <c r="CZ10" s="181"/>
      <c r="DA10" s="181"/>
      <c r="DB10" s="181"/>
      <c r="DC10" s="181"/>
      <c r="DF10" s="184">
        <f>SUM(DF7:DF9)</f>
        <v>1931722.84</v>
      </c>
      <c r="DG10" s="299" t="s">
        <v>81</v>
      </c>
      <c r="DH10" s="300"/>
      <c r="DI10" s="300"/>
      <c r="DJ10" s="300"/>
      <c r="DK10" s="300"/>
      <c r="DM10" s="184">
        <f>SUM(DM7:DM9)</f>
        <v>1786140.7</v>
      </c>
      <c r="DN10" s="139"/>
      <c r="DO10" s="139"/>
      <c r="DP10" s="139"/>
      <c r="DQ10" s="139"/>
      <c r="DR10" s="139"/>
      <c r="DT10" s="184">
        <f>SUM(DT7:DT9)</f>
        <v>1943256.29</v>
      </c>
      <c r="DU10" s="299"/>
      <c r="DV10" s="300"/>
      <c r="DW10" s="300"/>
      <c r="DX10" s="300"/>
      <c r="DY10" s="300"/>
      <c r="EA10" s="184">
        <f>SUM(EA7:EA9)</f>
        <v>1225288.25</v>
      </c>
      <c r="EB10" s="299" t="s">
        <v>100</v>
      </c>
      <c r="EC10" s="300"/>
      <c r="ED10" s="300"/>
      <c r="EE10" s="300"/>
      <c r="EF10" s="300"/>
      <c r="EH10" s="184">
        <f>SUM(EH7:EH9)</f>
        <v>1339185.56</v>
      </c>
      <c r="EI10" s="299"/>
      <c r="EJ10" s="300"/>
      <c r="EK10" s="300"/>
      <c r="EL10" s="300"/>
      <c r="EM10" s="300"/>
      <c r="EO10" s="184">
        <f>SUM(EO7:EO9)</f>
        <v>1008893.19</v>
      </c>
      <c r="EP10" s="299"/>
      <c r="EQ10" s="300"/>
      <c r="ER10" s="300"/>
      <c r="ES10" s="300"/>
      <c r="ET10" s="300"/>
      <c r="EV10" s="184">
        <f>SUM(EV7:EV9)</f>
        <v>2130187.17</v>
      </c>
      <c r="EW10" s="299"/>
      <c r="EX10" s="300"/>
      <c r="EY10" s="300"/>
      <c r="EZ10" s="300"/>
      <c r="FA10" s="300"/>
      <c r="FC10" s="184">
        <f>SUM(FC7:FC9)</f>
        <v>1124371.2</v>
      </c>
      <c r="FD10" s="299"/>
      <c r="FE10" s="300"/>
      <c r="FF10" s="300"/>
      <c r="FG10" s="300"/>
      <c r="FH10" s="300"/>
      <c r="FJ10" s="184">
        <f>SUM(FJ7:FJ9)</f>
        <v>1355145.31</v>
      </c>
      <c r="FK10" s="299"/>
      <c r="FL10" s="300"/>
      <c r="FM10" s="300"/>
      <c r="FN10" s="300"/>
      <c r="FO10" s="300"/>
      <c r="FQ10" s="184">
        <f>SUM(FQ7:FQ9)</f>
        <v>1335265.17</v>
      </c>
      <c r="FR10" s="299"/>
      <c r="FS10" s="300"/>
      <c r="FT10" s="300"/>
      <c r="FU10" s="300"/>
      <c r="FV10" s="300"/>
      <c r="FX10" s="184">
        <f>SUM(FX7:FX9)</f>
        <v>0</v>
      </c>
      <c r="FY10" s="299"/>
      <c r="FZ10" s="300"/>
      <c r="GA10" s="300"/>
      <c r="GB10" s="300"/>
      <c r="GC10" s="300"/>
      <c r="GE10" s="184">
        <f>SUM(GE7:GE9)</f>
        <v>0</v>
      </c>
      <c r="GF10" s="299"/>
      <c r="GG10" s="300"/>
      <c r="GH10" s="300"/>
      <c r="GI10" s="300"/>
      <c r="GJ10" s="300"/>
    </row>
    <row r="11" spans="2:192" ht="48.75" customHeight="1" thickBot="1" x14ac:dyDescent="0.3">
      <c r="B11" s="293" t="s">
        <v>25</v>
      </c>
      <c r="C11" s="294"/>
      <c r="D11" s="294"/>
      <c r="E11" s="295"/>
      <c r="F11" s="296">
        <f>SUM(F10:Q10)</f>
        <v>22426708.300000001</v>
      </c>
      <c r="G11" s="297"/>
      <c r="H11" s="297"/>
      <c r="I11" s="297"/>
      <c r="J11" s="297"/>
      <c r="K11" s="297"/>
      <c r="L11" s="297"/>
      <c r="M11" s="297"/>
      <c r="N11" s="297"/>
      <c r="O11" s="297"/>
      <c r="P11" s="297"/>
      <c r="Q11" s="298"/>
      <c r="R11" s="185"/>
      <c r="S11" s="185"/>
      <c r="T11" s="185"/>
      <c r="U11" s="185"/>
      <c r="V11" s="185"/>
      <c r="W11" s="296">
        <f>SUM(W10:AH10)</f>
        <v>24541926.290000003</v>
      </c>
      <c r="X11" s="297"/>
      <c r="Y11" s="297"/>
      <c r="Z11" s="297"/>
      <c r="AA11" s="297"/>
      <c r="AB11" s="297"/>
      <c r="AC11" s="297"/>
      <c r="AD11" s="297"/>
      <c r="AE11" s="297"/>
      <c r="AF11" s="297"/>
      <c r="AG11" s="297"/>
      <c r="AH11" s="298"/>
      <c r="AI11" s="185"/>
      <c r="AJ11" s="185"/>
      <c r="AK11" s="185"/>
      <c r="AL11" s="185"/>
      <c r="AM11" s="185"/>
      <c r="AN11" s="296">
        <f>SUM(AN10:AY10)</f>
        <v>22564571.829999998</v>
      </c>
      <c r="AO11" s="297"/>
      <c r="AP11" s="297"/>
      <c r="AQ11" s="297"/>
      <c r="AR11" s="297"/>
      <c r="AS11" s="297"/>
      <c r="AT11" s="297"/>
      <c r="AU11" s="297"/>
      <c r="AV11" s="297"/>
      <c r="AW11" s="297"/>
      <c r="AX11" s="297"/>
      <c r="AY11" s="298"/>
      <c r="AZ11" s="185"/>
      <c r="BA11" s="185"/>
      <c r="BB11" s="185"/>
      <c r="BC11" s="185"/>
      <c r="BD11" s="185"/>
      <c r="BE11" s="296">
        <f>SUM(BE10:BP10)</f>
        <v>19781025.169999998</v>
      </c>
      <c r="BF11" s="297"/>
      <c r="BG11" s="297"/>
      <c r="BH11" s="297"/>
      <c r="BI11" s="297"/>
      <c r="BJ11" s="297"/>
      <c r="BK11" s="297"/>
      <c r="BL11" s="297"/>
      <c r="BM11" s="297"/>
      <c r="BN11" s="297"/>
      <c r="BO11" s="297"/>
      <c r="BP11" s="298"/>
      <c r="BQ11" s="185"/>
      <c r="BR11" s="185"/>
      <c r="BS11" s="185"/>
      <c r="BT11" s="185"/>
      <c r="BU11" s="185"/>
      <c r="BV11" s="296">
        <f>SUM(BV10:CG10)</f>
        <v>19504502.259999998</v>
      </c>
      <c r="BW11" s="297"/>
      <c r="BX11" s="297"/>
      <c r="BY11" s="297"/>
      <c r="BZ11" s="297"/>
      <c r="CA11" s="297"/>
      <c r="CB11" s="297"/>
      <c r="CC11" s="297"/>
      <c r="CD11" s="297"/>
      <c r="CE11" s="297"/>
      <c r="CF11" s="297"/>
      <c r="CG11" s="298"/>
      <c r="CH11" s="185"/>
      <c r="CI11" s="185"/>
      <c r="CJ11" s="185"/>
      <c r="CK11" s="185"/>
      <c r="CL11" s="185"/>
      <c r="CM11" s="289">
        <f>SUM(CM10:CX10)</f>
        <v>15179455.68</v>
      </c>
      <c r="CN11" s="290"/>
      <c r="CO11" s="290"/>
      <c r="CP11" s="290"/>
      <c r="CQ11" s="290"/>
      <c r="CR11" s="290"/>
      <c r="CS11" s="290"/>
      <c r="CT11" s="290"/>
      <c r="CU11" s="290"/>
      <c r="CV11" s="290"/>
      <c r="CW11" s="290"/>
      <c r="CX11" s="290"/>
      <c r="CY11" s="290"/>
      <c r="CZ11" s="290"/>
      <c r="DA11" s="290"/>
      <c r="DB11" s="290"/>
      <c r="DC11" s="291"/>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292" t="s">
        <v>86</v>
      </c>
      <c r="C14" s="292"/>
      <c r="D14" s="292"/>
      <c r="E14" s="292"/>
      <c r="F14" s="292"/>
      <c r="G14" s="292"/>
      <c r="H14" s="292"/>
      <c r="I14" s="292"/>
      <c r="J14" s="292"/>
      <c r="K14" s="292"/>
      <c r="L14" s="292"/>
      <c r="M14" s="292"/>
      <c r="N14" s="292"/>
      <c r="O14" s="292"/>
      <c r="P14" s="292"/>
      <c r="Q14" s="292"/>
      <c r="R14" s="292"/>
      <c r="S14" s="292"/>
      <c r="T14" s="292"/>
      <c r="U14" s="292"/>
      <c r="V14" s="292"/>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5"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B1:D74"/>
  <sheetViews>
    <sheetView topLeftCell="A5" workbookViewId="0">
      <selection activeCell="B7" sqref="B7"/>
    </sheetView>
  </sheetViews>
  <sheetFormatPr baseColWidth="10" defaultRowHeight="16.5" x14ac:dyDescent="0.3"/>
  <cols>
    <col min="1" max="1" width="2.140625" style="62" customWidth="1"/>
    <col min="2" max="2" width="21.140625" style="62" customWidth="1"/>
    <col min="3" max="3" width="70" style="62" customWidth="1"/>
    <col min="4" max="4" width="24" style="62" customWidth="1"/>
    <col min="5" max="16384" width="11.42578125" style="62"/>
  </cols>
  <sheetData>
    <row r="1" spans="2:4" ht="23.25" hidden="1" x14ac:dyDescent="0.35">
      <c r="B1" s="352" t="s">
        <v>73</v>
      </c>
      <c r="C1" s="352"/>
      <c r="D1" s="352"/>
    </row>
    <row r="2" spans="2:4" hidden="1" x14ac:dyDescent="0.3"/>
    <row r="3" spans="2:4" ht="409.5" hidden="1" customHeight="1" x14ac:dyDescent="0.3">
      <c r="B3" s="353" t="s">
        <v>90</v>
      </c>
      <c r="C3" s="353"/>
      <c r="D3" s="353"/>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hidden="1" x14ac:dyDescent="0.3">
      <c r="B16" s="66" t="s">
        <v>125</v>
      </c>
      <c r="C16" s="66"/>
      <c r="D16" s="67"/>
    </row>
    <row r="17" spans="2:4" x14ac:dyDescent="0.3">
      <c r="B17" s="66" t="s">
        <v>111</v>
      </c>
      <c r="C17" s="66" t="s">
        <v>137</v>
      </c>
      <c r="D17" s="67" t="s">
        <v>77</v>
      </c>
    </row>
    <row r="18" spans="2:4" x14ac:dyDescent="0.3">
      <c r="B18" s="66" t="s">
        <v>112</v>
      </c>
      <c r="C18" s="66" t="s">
        <v>138</v>
      </c>
      <c r="D18" s="67" t="s">
        <v>77</v>
      </c>
    </row>
    <row r="19" spans="2:4" x14ac:dyDescent="0.3">
      <c r="B19" s="66" t="s">
        <v>113</v>
      </c>
      <c r="C19" s="66" t="s">
        <v>139</v>
      </c>
      <c r="D19" s="67" t="s">
        <v>77</v>
      </c>
    </row>
    <row r="20" spans="2:4" x14ac:dyDescent="0.3">
      <c r="B20" s="66" t="s">
        <v>114</v>
      </c>
      <c r="C20" s="66" t="s">
        <v>140</v>
      </c>
      <c r="D20" s="67" t="s">
        <v>77</v>
      </c>
    </row>
    <row r="21" spans="2:4" hidden="1" x14ac:dyDescent="0.3">
      <c r="B21" s="66" t="s">
        <v>115</v>
      </c>
      <c r="C21" s="66" t="s">
        <v>141</v>
      </c>
      <c r="D21" s="67" t="s">
        <v>78</v>
      </c>
    </row>
    <row r="22" spans="2:4" hidden="1" x14ac:dyDescent="0.3">
      <c r="B22" s="66" t="s">
        <v>116</v>
      </c>
      <c r="C22" s="66" t="s">
        <v>142</v>
      </c>
      <c r="D22" s="67" t="s">
        <v>78</v>
      </c>
    </row>
    <row r="23" spans="2:4" hidden="1" x14ac:dyDescent="0.3">
      <c r="B23" s="66" t="s">
        <v>120</v>
      </c>
      <c r="C23" s="66" t="s">
        <v>143</v>
      </c>
      <c r="D23" s="67" t="s">
        <v>78</v>
      </c>
    </row>
    <row r="24" spans="2:4" hidden="1" x14ac:dyDescent="0.3">
      <c r="B24" s="66" t="s">
        <v>121</v>
      </c>
      <c r="C24" s="66" t="s">
        <v>144</v>
      </c>
      <c r="D24" s="67" t="s">
        <v>78</v>
      </c>
    </row>
    <row r="25" spans="2:4" hidden="1" x14ac:dyDescent="0.3">
      <c r="B25" s="66" t="s">
        <v>122</v>
      </c>
      <c r="C25" s="66" t="s">
        <v>145</v>
      </c>
      <c r="D25" s="67" t="s">
        <v>78</v>
      </c>
    </row>
    <row r="26" spans="2:4" hidden="1" x14ac:dyDescent="0.3">
      <c r="B26" s="66" t="s">
        <v>123</v>
      </c>
      <c r="C26" s="66" t="s">
        <v>146</v>
      </c>
      <c r="D26" s="67" t="s">
        <v>78</v>
      </c>
    </row>
    <row r="27" spans="2:4" hidden="1" x14ac:dyDescent="0.3">
      <c r="B27" s="66" t="s">
        <v>124</v>
      </c>
      <c r="C27" s="66" t="s">
        <v>147</v>
      </c>
      <c r="D27" s="67" t="s">
        <v>78</v>
      </c>
    </row>
    <row r="28" spans="2:4" hidden="1" x14ac:dyDescent="0.3">
      <c r="B28" s="66" t="s">
        <v>117</v>
      </c>
      <c r="C28" s="66" t="s">
        <v>148</v>
      </c>
      <c r="D28" s="67" t="s">
        <v>78</v>
      </c>
    </row>
    <row r="29" spans="2:4" hidden="1" x14ac:dyDescent="0.3">
      <c r="B29" s="66" t="s">
        <v>118</v>
      </c>
      <c r="C29" s="66" t="s">
        <v>149</v>
      </c>
      <c r="D29" s="67" t="s">
        <v>78</v>
      </c>
    </row>
    <row r="30" spans="2:4" hidden="1" x14ac:dyDescent="0.3">
      <c r="B30" s="66" t="s">
        <v>119</v>
      </c>
      <c r="C30" s="66" t="s">
        <v>150</v>
      </c>
      <c r="D30" s="67" t="s">
        <v>78</v>
      </c>
    </row>
    <row r="31" spans="2:4" hidden="1" x14ac:dyDescent="0.3">
      <c r="B31" s="66" t="s">
        <v>125</v>
      </c>
      <c r="C31" s="66" t="s">
        <v>151</v>
      </c>
      <c r="D31" s="67" t="s">
        <v>78</v>
      </c>
    </row>
    <row r="32" spans="2:4" hidden="1" x14ac:dyDescent="0.3">
      <c r="B32" s="66" t="s">
        <v>126</v>
      </c>
      <c r="C32" s="66" t="s">
        <v>152</v>
      </c>
      <c r="D32" s="67" t="s">
        <v>78</v>
      </c>
    </row>
    <row r="33" spans="2:4" hidden="1" x14ac:dyDescent="0.3">
      <c r="B33" s="66" t="s">
        <v>127</v>
      </c>
      <c r="C33" s="66" t="s">
        <v>153</v>
      </c>
      <c r="D33" s="67" t="s">
        <v>78</v>
      </c>
    </row>
    <row r="34" spans="2:4" hidden="1" x14ac:dyDescent="0.3">
      <c r="B34" s="137">
        <v>156</v>
      </c>
      <c r="C34" s="137" t="s">
        <v>154</v>
      </c>
      <c r="D34" s="67" t="s">
        <v>78</v>
      </c>
    </row>
    <row r="35" spans="2:4" hidden="1" x14ac:dyDescent="0.3">
      <c r="B35" s="137">
        <v>157</v>
      </c>
      <c r="C35" s="137" t="s">
        <v>155</v>
      </c>
      <c r="D35" s="67" t="s">
        <v>78</v>
      </c>
    </row>
    <row r="36" spans="2:4" hidden="1" x14ac:dyDescent="0.3">
      <c r="B36" s="137">
        <v>158</v>
      </c>
      <c r="C36" s="137" t="s">
        <v>156</v>
      </c>
      <c r="D36" s="67" t="s">
        <v>78</v>
      </c>
    </row>
    <row r="37" spans="2:4" hidden="1" x14ac:dyDescent="0.3">
      <c r="B37" s="137">
        <v>161</v>
      </c>
      <c r="C37" s="137" t="s">
        <v>157</v>
      </c>
      <c r="D37" s="67" t="s">
        <v>78</v>
      </c>
    </row>
    <row r="38" spans="2:4" hidden="1" x14ac:dyDescent="0.3">
      <c r="B38" s="137">
        <v>162</v>
      </c>
      <c r="C38" s="137" t="s">
        <v>158</v>
      </c>
      <c r="D38" s="67" t="s">
        <v>78</v>
      </c>
    </row>
    <row r="39" spans="2:4" hidden="1" x14ac:dyDescent="0.3">
      <c r="B39" s="137">
        <v>163</v>
      </c>
      <c r="C39" s="137" t="s">
        <v>159</v>
      </c>
      <c r="D39" s="67" t="s">
        <v>78</v>
      </c>
    </row>
    <row r="40" spans="2:4" hidden="1" x14ac:dyDescent="0.3">
      <c r="B40" s="137">
        <v>164</v>
      </c>
      <c r="C40" s="137" t="s">
        <v>160</v>
      </c>
      <c r="D40" s="67" t="s">
        <v>78</v>
      </c>
    </row>
    <row r="41" spans="2:4" hidden="1" x14ac:dyDescent="0.3">
      <c r="B41" s="137">
        <v>165</v>
      </c>
      <c r="C41" s="137" t="s">
        <v>161</v>
      </c>
      <c r="D41" s="67" t="s">
        <v>78</v>
      </c>
    </row>
    <row r="42" spans="2:4" hidden="1" x14ac:dyDescent="0.3">
      <c r="B42" s="137">
        <v>166</v>
      </c>
      <c r="C42" s="137" t="s">
        <v>162</v>
      </c>
      <c r="D42" s="67" t="s">
        <v>78</v>
      </c>
    </row>
    <row r="43" spans="2:4" hidden="1" x14ac:dyDescent="0.3">
      <c r="B43" s="137">
        <v>167</v>
      </c>
      <c r="C43" s="137" t="s">
        <v>163</v>
      </c>
      <c r="D43" s="67" t="s">
        <v>78</v>
      </c>
    </row>
    <row r="44" spans="2:4" hidden="1" x14ac:dyDescent="0.3">
      <c r="B44" s="137">
        <v>168</v>
      </c>
      <c r="C44" s="137" t="s">
        <v>164</v>
      </c>
      <c r="D44" s="67" t="s">
        <v>78</v>
      </c>
    </row>
    <row r="45" spans="2:4" hidden="1" x14ac:dyDescent="0.3">
      <c r="B45" s="137">
        <v>169</v>
      </c>
      <c r="C45" s="137" t="s">
        <v>165</v>
      </c>
      <c r="D45" s="67" t="s">
        <v>78</v>
      </c>
    </row>
    <row r="46" spans="2:4" hidden="1" x14ac:dyDescent="0.3">
      <c r="B46" s="137">
        <v>171</v>
      </c>
      <c r="C46" s="137" t="s">
        <v>166</v>
      </c>
      <c r="D46" s="67" t="s">
        <v>78</v>
      </c>
    </row>
    <row r="47" spans="2:4" hidden="1" x14ac:dyDescent="0.3">
      <c r="B47" s="137">
        <v>172</v>
      </c>
      <c r="C47" s="137" t="s">
        <v>167</v>
      </c>
      <c r="D47" s="67" t="s">
        <v>78</v>
      </c>
    </row>
    <row r="48" spans="2:4" hidden="1" x14ac:dyDescent="0.3">
      <c r="B48" s="137">
        <v>173</v>
      </c>
      <c r="C48" s="137" t="s">
        <v>168</v>
      </c>
      <c r="D48" s="67" t="s">
        <v>78</v>
      </c>
    </row>
    <row r="49" spans="2:4" hidden="1" x14ac:dyDescent="0.3">
      <c r="B49" s="137">
        <v>174</v>
      </c>
      <c r="C49" s="137" t="s">
        <v>169</v>
      </c>
      <c r="D49" s="67" t="s">
        <v>78</v>
      </c>
    </row>
    <row r="50" spans="2:4" hidden="1" x14ac:dyDescent="0.3">
      <c r="B50" s="137">
        <v>175</v>
      </c>
      <c r="C50" t="s">
        <v>170</v>
      </c>
      <c r="D50" s="67" t="s">
        <v>78</v>
      </c>
    </row>
    <row r="51" spans="2:4" hidden="1" x14ac:dyDescent="0.3">
      <c r="B51" s="137">
        <v>176</v>
      </c>
      <c r="C51" s="138" t="s">
        <v>171</v>
      </c>
      <c r="D51" s="67" t="s">
        <v>78</v>
      </c>
    </row>
    <row r="52" spans="2:4" hidden="1" x14ac:dyDescent="0.3">
      <c r="B52" s="137">
        <v>181</v>
      </c>
      <c r="C52" s="137" t="s">
        <v>172</v>
      </c>
      <c r="D52" s="67" t="s">
        <v>78</v>
      </c>
    </row>
    <row r="53" spans="2:4" hidden="1" x14ac:dyDescent="0.3">
      <c r="B53" s="137">
        <v>183</v>
      </c>
      <c r="C53" s="137" t="s">
        <v>173</v>
      </c>
      <c r="D53" s="67" t="s">
        <v>78</v>
      </c>
    </row>
    <row r="54" spans="2:4" hidden="1" x14ac:dyDescent="0.3">
      <c r="B54" s="137">
        <v>184</v>
      </c>
      <c r="C54" s="138" t="s">
        <v>174</v>
      </c>
      <c r="D54" s="67" t="s">
        <v>78</v>
      </c>
    </row>
    <row r="55" spans="2:4" hidden="1" x14ac:dyDescent="0.3">
      <c r="B55" s="137">
        <v>185</v>
      </c>
      <c r="C55" s="137" t="s">
        <v>175</v>
      </c>
      <c r="D55" s="67" t="s">
        <v>78</v>
      </c>
    </row>
    <row r="56" spans="2:4" hidden="1" x14ac:dyDescent="0.3">
      <c r="B56" s="137">
        <v>186</v>
      </c>
      <c r="C56" s="137" t="s">
        <v>176</v>
      </c>
      <c r="D56" s="67" t="s">
        <v>78</v>
      </c>
    </row>
    <row r="57" spans="2:4" hidden="1" x14ac:dyDescent="0.3">
      <c r="B57" s="137">
        <v>187</v>
      </c>
      <c r="C57" s="137" t="s">
        <v>177</v>
      </c>
      <c r="D57" s="67" t="s">
        <v>78</v>
      </c>
    </row>
    <row r="58" spans="2:4" hidden="1" x14ac:dyDescent="0.3">
      <c r="B58" s="137">
        <v>188</v>
      </c>
      <c r="C58" s="137" t="s">
        <v>178</v>
      </c>
      <c r="D58" s="67" t="s">
        <v>78</v>
      </c>
    </row>
    <row r="59" spans="2:4" hidden="1" x14ac:dyDescent="0.3">
      <c r="B59" s="137">
        <v>192</v>
      </c>
      <c r="C59" s="137" t="s">
        <v>179</v>
      </c>
      <c r="D59" s="67" t="s">
        <v>78</v>
      </c>
    </row>
    <row r="60" spans="2:4" hidden="1" x14ac:dyDescent="0.3">
      <c r="B60" s="137">
        <v>193</v>
      </c>
      <c r="C60" s="137" t="s">
        <v>180</v>
      </c>
      <c r="D60" s="67" t="s">
        <v>78</v>
      </c>
    </row>
    <row r="61" spans="2:4" hidden="1" x14ac:dyDescent="0.3">
      <c r="B61" s="137">
        <v>194</v>
      </c>
      <c r="C61" s="137" t="s">
        <v>181</v>
      </c>
      <c r="D61" s="67" t="s">
        <v>78</v>
      </c>
    </row>
    <row r="62" spans="2:4" hidden="1" x14ac:dyDescent="0.3">
      <c r="B62" s="137">
        <v>195</v>
      </c>
      <c r="C62" s="137" t="s">
        <v>182</v>
      </c>
      <c r="D62" s="67" t="s">
        <v>78</v>
      </c>
    </row>
    <row r="63" spans="2:4" hidden="1" x14ac:dyDescent="0.3">
      <c r="B63" s="137">
        <v>196</v>
      </c>
      <c r="C63" s="137" t="s">
        <v>183</v>
      </c>
      <c r="D63" s="67" t="s">
        <v>78</v>
      </c>
    </row>
    <row r="64" spans="2:4" hidden="1" x14ac:dyDescent="0.3">
      <c r="B64" s="137">
        <v>198</v>
      </c>
      <c r="C64" s="137" t="s">
        <v>184</v>
      </c>
      <c r="D64" s="67" t="s">
        <v>78</v>
      </c>
    </row>
    <row r="65" spans="2:4" hidden="1" x14ac:dyDescent="0.3">
      <c r="B65" s="137">
        <v>199</v>
      </c>
      <c r="C65" s="137" t="s">
        <v>185</v>
      </c>
      <c r="D65" s="67" t="s">
        <v>78</v>
      </c>
    </row>
    <row r="66" spans="2:4" hidden="1" x14ac:dyDescent="0.3">
      <c r="B66" s="137">
        <v>2</v>
      </c>
      <c r="C66" s="137" t="s">
        <v>186</v>
      </c>
      <c r="D66" s="67" t="s">
        <v>78</v>
      </c>
    </row>
    <row r="67" spans="2:4" hidden="1" x14ac:dyDescent="0.3">
      <c r="B67" s="137">
        <v>3</v>
      </c>
      <c r="C67" s="137" t="s">
        <v>187</v>
      </c>
      <c r="D67" s="67" t="s">
        <v>78</v>
      </c>
    </row>
    <row r="68" spans="2:4" hidden="1" x14ac:dyDescent="0.3">
      <c r="B68" s="137">
        <v>4</v>
      </c>
      <c r="C68" s="137" t="s">
        <v>188</v>
      </c>
      <c r="D68" s="67" t="s">
        <v>78</v>
      </c>
    </row>
    <row r="69" spans="2:4" hidden="1" x14ac:dyDescent="0.3">
      <c r="B69" s="137">
        <v>5</v>
      </c>
      <c r="C69" s="137" t="s">
        <v>189</v>
      </c>
      <c r="D69" s="67" t="s">
        <v>78</v>
      </c>
    </row>
    <row r="70" spans="2:4" hidden="1" x14ac:dyDescent="0.3">
      <c r="B70" s="137">
        <v>6</v>
      </c>
      <c r="C70" s="137" t="s">
        <v>190</v>
      </c>
      <c r="D70" s="67" t="s">
        <v>78</v>
      </c>
    </row>
    <row r="71" spans="2:4" x14ac:dyDescent="0.3">
      <c r="B71" s="137">
        <v>7</v>
      </c>
      <c r="C71" s="137" t="s">
        <v>191</v>
      </c>
      <c r="D71" s="67" t="s">
        <v>77</v>
      </c>
    </row>
    <row r="72" spans="2:4" hidden="1" x14ac:dyDescent="0.3">
      <c r="B72" s="137">
        <v>8</v>
      </c>
      <c r="C72" s="137" t="s">
        <v>192</v>
      </c>
      <c r="D72" s="67" t="s">
        <v>78</v>
      </c>
    </row>
    <row r="73" spans="2:4" hidden="1" x14ac:dyDescent="0.3">
      <c r="B73" s="137">
        <v>9</v>
      </c>
      <c r="C73" s="137" t="s">
        <v>193</v>
      </c>
      <c r="D73" s="67" t="s">
        <v>78</v>
      </c>
    </row>
    <row r="74" spans="2:4" hidden="1" x14ac:dyDescent="0.3">
      <c r="B74" s="62" t="s">
        <v>194</v>
      </c>
    </row>
  </sheetData>
  <autoFilter ref="B6:D74" xr:uid="{00000000-0009-0000-0000-00000A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02" t="s">
        <v>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39"/>
      <c r="BA2" s="39"/>
      <c r="BB2" s="39"/>
      <c r="BC2" s="39"/>
      <c r="BD2" s="39"/>
      <c r="BE2" s="202" t="s">
        <v>4</v>
      </c>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06" t="s">
        <v>0</v>
      </c>
      <c r="C4" s="206" t="s">
        <v>1</v>
      </c>
      <c r="D4" s="206" t="s">
        <v>2</v>
      </c>
      <c r="E4" s="206" t="s">
        <v>3</v>
      </c>
      <c r="F4" s="203" t="s">
        <v>18</v>
      </c>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40"/>
      <c r="BA4" s="40"/>
      <c r="BB4" s="40"/>
      <c r="BC4" s="40"/>
      <c r="BD4" s="40"/>
      <c r="BE4" s="203" t="s">
        <v>18</v>
      </c>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5"/>
    </row>
    <row r="5" spans="2:136" ht="23.25" customHeight="1" thickBot="1" x14ac:dyDescent="0.3">
      <c r="B5" s="207"/>
      <c r="C5" s="207"/>
      <c r="D5" s="207"/>
      <c r="E5" s="207"/>
      <c r="F5" s="215">
        <v>2013</v>
      </c>
      <c r="G5" s="216"/>
      <c r="H5" s="216"/>
      <c r="I5" s="216"/>
      <c r="J5" s="216"/>
      <c r="K5" s="216"/>
      <c r="L5" s="216"/>
      <c r="M5" s="216"/>
      <c r="N5" s="216"/>
      <c r="O5" s="216"/>
      <c r="P5" s="216"/>
      <c r="Q5" s="217"/>
      <c r="R5" s="193" t="s">
        <v>32</v>
      </c>
      <c r="S5" s="195" t="s">
        <v>33</v>
      </c>
      <c r="T5" s="195" t="s">
        <v>34</v>
      </c>
      <c r="U5" s="197" t="s">
        <v>35</v>
      </c>
      <c r="V5" s="199" t="s">
        <v>36</v>
      </c>
      <c r="W5" s="215">
        <v>2014</v>
      </c>
      <c r="X5" s="216"/>
      <c r="Y5" s="216"/>
      <c r="Z5" s="216"/>
      <c r="AA5" s="216"/>
      <c r="AB5" s="216"/>
      <c r="AC5" s="216"/>
      <c r="AD5" s="216"/>
      <c r="AE5" s="216"/>
      <c r="AF5" s="216"/>
      <c r="AG5" s="216"/>
      <c r="AH5" s="217"/>
      <c r="AI5" s="193" t="s">
        <v>32</v>
      </c>
      <c r="AJ5" s="195" t="s">
        <v>33</v>
      </c>
      <c r="AK5" s="195" t="s">
        <v>34</v>
      </c>
      <c r="AL5" s="197" t="s">
        <v>35</v>
      </c>
      <c r="AM5" s="199" t="s">
        <v>36</v>
      </c>
      <c r="AN5" s="203">
        <v>2015</v>
      </c>
      <c r="AO5" s="204"/>
      <c r="AP5" s="204"/>
      <c r="AQ5" s="204"/>
      <c r="AR5" s="204"/>
      <c r="AS5" s="204"/>
      <c r="AT5" s="204"/>
      <c r="AU5" s="204"/>
      <c r="AV5" s="204"/>
      <c r="AW5" s="204"/>
      <c r="AX5" s="204"/>
      <c r="AY5" s="205"/>
      <c r="AZ5" s="193" t="s">
        <v>32</v>
      </c>
      <c r="BA5" s="195" t="s">
        <v>33</v>
      </c>
      <c r="BB5" s="195" t="s">
        <v>34</v>
      </c>
      <c r="BC5" s="195" t="s">
        <v>35</v>
      </c>
      <c r="BD5" s="199" t="s">
        <v>36</v>
      </c>
      <c r="BE5" s="215">
        <v>2016</v>
      </c>
      <c r="BF5" s="216"/>
      <c r="BG5" s="216"/>
      <c r="BH5" s="216"/>
      <c r="BI5" s="216"/>
      <c r="BJ5" s="216"/>
      <c r="BK5" s="216"/>
      <c r="BL5" s="216"/>
      <c r="BM5" s="216"/>
      <c r="BN5" s="216"/>
      <c r="BO5" s="216"/>
      <c r="BP5" s="217"/>
      <c r="BQ5" s="193" t="s">
        <v>32</v>
      </c>
      <c r="BR5" s="195" t="s">
        <v>33</v>
      </c>
      <c r="BS5" s="195" t="s">
        <v>34</v>
      </c>
      <c r="BT5" s="195" t="s">
        <v>35</v>
      </c>
      <c r="BU5" s="199" t="s">
        <v>36</v>
      </c>
      <c r="BV5" s="215">
        <v>2017</v>
      </c>
      <c r="BW5" s="216"/>
      <c r="BX5" s="216"/>
      <c r="BY5" s="216"/>
      <c r="BZ5" s="216"/>
      <c r="CA5" s="216"/>
      <c r="CB5" s="216"/>
      <c r="CC5" s="216"/>
      <c r="CD5" s="216"/>
      <c r="CE5" s="216"/>
      <c r="CF5" s="216"/>
      <c r="CG5" s="217"/>
      <c r="CH5" s="193" t="s">
        <v>32</v>
      </c>
      <c r="CI5" s="195" t="s">
        <v>33</v>
      </c>
      <c r="CJ5" s="195" t="s">
        <v>34</v>
      </c>
      <c r="CK5" s="195" t="s">
        <v>35</v>
      </c>
      <c r="CL5" s="199" t="s">
        <v>36</v>
      </c>
      <c r="CM5" s="215">
        <v>2018</v>
      </c>
      <c r="CN5" s="216"/>
      <c r="CO5" s="216"/>
      <c r="CP5" s="216"/>
      <c r="CQ5" s="216"/>
      <c r="CR5" s="216"/>
      <c r="CS5" s="216"/>
      <c r="CT5" s="216"/>
      <c r="CU5" s="216"/>
      <c r="CV5" s="216"/>
      <c r="CW5" s="216"/>
      <c r="CX5" s="217"/>
      <c r="CY5" s="193" t="s">
        <v>32</v>
      </c>
      <c r="CZ5" s="195" t="s">
        <v>33</v>
      </c>
      <c r="DA5" s="195" t="s">
        <v>34</v>
      </c>
      <c r="DB5" s="197" t="s">
        <v>35</v>
      </c>
      <c r="DC5" s="199" t="s">
        <v>36</v>
      </c>
      <c r="DG5" s="193" t="s">
        <v>32</v>
      </c>
      <c r="DH5" s="195" t="s">
        <v>33</v>
      </c>
      <c r="DI5" s="195" t="s">
        <v>34</v>
      </c>
      <c r="DJ5" s="197" t="s">
        <v>35</v>
      </c>
      <c r="DK5" s="199" t="s">
        <v>36</v>
      </c>
      <c r="DN5" s="193" t="s">
        <v>32</v>
      </c>
      <c r="DO5" s="195" t="s">
        <v>33</v>
      </c>
      <c r="DP5" s="195" t="s">
        <v>34</v>
      </c>
      <c r="DQ5" s="197" t="s">
        <v>35</v>
      </c>
      <c r="DR5" s="199" t="s">
        <v>36</v>
      </c>
      <c r="DU5" s="193" t="s">
        <v>32</v>
      </c>
      <c r="DV5" s="195" t="s">
        <v>33</v>
      </c>
      <c r="DW5" s="195" t="s">
        <v>34</v>
      </c>
      <c r="DX5" s="197" t="s">
        <v>35</v>
      </c>
      <c r="DY5" s="199" t="s">
        <v>36</v>
      </c>
      <c r="EB5" s="193" t="s">
        <v>32</v>
      </c>
      <c r="EC5" s="195" t="s">
        <v>33</v>
      </c>
      <c r="ED5" s="195" t="s">
        <v>34</v>
      </c>
      <c r="EE5" s="197" t="s">
        <v>35</v>
      </c>
      <c r="EF5" s="199" t="s">
        <v>36</v>
      </c>
    </row>
    <row r="6" spans="2:136" ht="30.75" customHeight="1" thickBot="1" x14ac:dyDescent="0.3">
      <c r="B6" s="208"/>
      <c r="C6" s="208"/>
      <c r="D6" s="208"/>
      <c r="E6" s="208"/>
      <c r="F6" s="17" t="s">
        <v>8</v>
      </c>
      <c r="G6" s="18" t="s">
        <v>7</v>
      </c>
      <c r="H6" s="18" t="s">
        <v>9</v>
      </c>
      <c r="I6" s="18" t="s">
        <v>10</v>
      </c>
      <c r="J6" s="18" t="s">
        <v>9</v>
      </c>
      <c r="K6" s="18" t="s">
        <v>11</v>
      </c>
      <c r="L6" s="18" t="s">
        <v>11</v>
      </c>
      <c r="M6" s="18" t="s">
        <v>10</v>
      </c>
      <c r="N6" s="18" t="s">
        <v>12</v>
      </c>
      <c r="O6" s="18" t="s">
        <v>13</v>
      </c>
      <c r="P6" s="18" t="s">
        <v>14</v>
      </c>
      <c r="Q6" s="19" t="s">
        <v>15</v>
      </c>
      <c r="R6" s="194"/>
      <c r="S6" s="196"/>
      <c r="T6" s="196"/>
      <c r="U6" s="198"/>
      <c r="V6" s="200"/>
      <c r="W6" s="20" t="s">
        <v>16</v>
      </c>
      <c r="X6" s="16" t="s">
        <v>7</v>
      </c>
      <c r="Y6" s="16" t="s">
        <v>9</v>
      </c>
      <c r="Z6" s="16" t="s">
        <v>10</v>
      </c>
      <c r="AA6" s="16" t="s">
        <v>9</v>
      </c>
      <c r="AB6" s="16" t="s">
        <v>11</v>
      </c>
      <c r="AC6" s="16" t="s">
        <v>11</v>
      </c>
      <c r="AD6" s="16" t="s">
        <v>10</v>
      </c>
      <c r="AE6" s="16" t="s">
        <v>12</v>
      </c>
      <c r="AF6" s="16" t="s">
        <v>13</v>
      </c>
      <c r="AG6" s="16" t="s">
        <v>14</v>
      </c>
      <c r="AH6" s="21" t="s">
        <v>15</v>
      </c>
      <c r="AI6" s="194"/>
      <c r="AJ6" s="196"/>
      <c r="AK6" s="196"/>
      <c r="AL6" s="198"/>
      <c r="AM6" s="200"/>
      <c r="AN6" s="17" t="s">
        <v>16</v>
      </c>
      <c r="AO6" s="18" t="s">
        <v>7</v>
      </c>
      <c r="AP6" s="18" t="s">
        <v>9</v>
      </c>
      <c r="AQ6" s="18" t="s">
        <v>10</v>
      </c>
      <c r="AR6" s="18" t="s">
        <v>9</v>
      </c>
      <c r="AS6" s="18" t="s">
        <v>11</v>
      </c>
      <c r="AT6" s="18" t="s">
        <v>11</v>
      </c>
      <c r="AU6" s="18" t="s">
        <v>10</v>
      </c>
      <c r="AV6" s="18" t="s">
        <v>12</v>
      </c>
      <c r="AW6" s="18" t="s">
        <v>13</v>
      </c>
      <c r="AX6" s="18" t="s">
        <v>14</v>
      </c>
      <c r="AY6" s="19" t="s">
        <v>15</v>
      </c>
      <c r="AZ6" s="194"/>
      <c r="BA6" s="196"/>
      <c r="BB6" s="196"/>
      <c r="BC6" s="196"/>
      <c r="BD6" s="224"/>
      <c r="BE6" s="20" t="s">
        <v>16</v>
      </c>
      <c r="BF6" s="16" t="s">
        <v>7</v>
      </c>
      <c r="BG6" s="16" t="s">
        <v>9</v>
      </c>
      <c r="BH6" s="16" t="s">
        <v>10</v>
      </c>
      <c r="BI6" s="16" t="s">
        <v>9</v>
      </c>
      <c r="BJ6" s="16" t="s">
        <v>11</v>
      </c>
      <c r="BK6" s="16" t="s">
        <v>11</v>
      </c>
      <c r="BL6" s="16" t="s">
        <v>10</v>
      </c>
      <c r="BM6" s="16" t="s">
        <v>12</v>
      </c>
      <c r="BN6" s="16" t="s">
        <v>13</v>
      </c>
      <c r="BO6" s="16" t="s">
        <v>14</v>
      </c>
      <c r="BP6" s="21" t="s">
        <v>15</v>
      </c>
      <c r="BQ6" s="194"/>
      <c r="BR6" s="196"/>
      <c r="BS6" s="196"/>
      <c r="BT6" s="196"/>
      <c r="BU6" s="200"/>
      <c r="BV6" s="20" t="s">
        <v>16</v>
      </c>
      <c r="BW6" s="16" t="s">
        <v>7</v>
      </c>
      <c r="BX6" s="16" t="s">
        <v>9</v>
      </c>
      <c r="BY6" s="16" t="s">
        <v>10</v>
      </c>
      <c r="BZ6" s="16" t="s">
        <v>9</v>
      </c>
      <c r="CA6" s="16" t="s">
        <v>11</v>
      </c>
      <c r="CB6" s="16" t="s">
        <v>11</v>
      </c>
      <c r="CC6" s="16" t="s">
        <v>10</v>
      </c>
      <c r="CD6" s="16" t="s">
        <v>12</v>
      </c>
      <c r="CE6" s="16" t="s">
        <v>13</v>
      </c>
      <c r="CF6" s="16" t="s">
        <v>14</v>
      </c>
      <c r="CG6" s="21" t="s">
        <v>15</v>
      </c>
      <c r="CH6" s="194"/>
      <c r="CI6" s="196"/>
      <c r="CJ6" s="196"/>
      <c r="CK6" s="196"/>
      <c r="CL6" s="200"/>
      <c r="CM6" s="17" t="s">
        <v>16</v>
      </c>
      <c r="CN6" s="18" t="s">
        <v>7</v>
      </c>
      <c r="CO6" s="18" t="s">
        <v>9</v>
      </c>
      <c r="CP6" s="18" t="s">
        <v>10</v>
      </c>
      <c r="CQ6" s="18" t="s">
        <v>9</v>
      </c>
      <c r="CR6" s="18" t="s">
        <v>11</v>
      </c>
      <c r="CS6" s="18" t="s">
        <v>11</v>
      </c>
      <c r="CT6" s="18" t="s">
        <v>10</v>
      </c>
      <c r="CU6" s="18" t="s">
        <v>12</v>
      </c>
      <c r="CV6" s="18" t="s">
        <v>13</v>
      </c>
      <c r="CW6" s="18" t="s">
        <v>14</v>
      </c>
      <c r="CX6" s="19" t="s">
        <v>15</v>
      </c>
      <c r="CY6" s="194"/>
      <c r="CZ6" s="196"/>
      <c r="DA6" s="196"/>
      <c r="DB6" s="198"/>
      <c r="DC6" s="200"/>
      <c r="DF6" s="17" t="s">
        <v>16</v>
      </c>
      <c r="DG6" s="194"/>
      <c r="DH6" s="196"/>
      <c r="DI6" s="196"/>
      <c r="DJ6" s="198"/>
      <c r="DK6" s="200"/>
      <c r="DM6" s="18" t="s">
        <v>7</v>
      </c>
      <c r="DN6" s="194"/>
      <c r="DO6" s="196"/>
      <c r="DP6" s="196"/>
      <c r="DQ6" s="198"/>
      <c r="DR6" s="200"/>
      <c r="DT6" s="18" t="s">
        <v>9</v>
      </c>
      <c r="DU6" s="194"/>
      <c r="DV6" s="196"/>
      <c r="DW6" s="196"/>
      <c r="DX6" s="198"/>
      <c r="DY6" s="200"/>
      <c r="EA6" s="18" t="s">
        <v>10</v>
      </c>
      <c r="EB6" s="194"/>
      <c r="EC6" s="196"/>
      <c r="ED6" s="196"/>
      <c r="EE6" s="198"/>
      <c r="EF6" s="200"/>
    </row>
    <row r="7" spans="2:136" s="32" customFormat="1" ht="70.5" customHeight="1" x14ac:dyDescent="0.25">
      <c r="B7" s="212"/>
      <c r="C7" s="212"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13"/>
      <c r="C8" s="213"/>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13"/>
      <c r="C9" s="213"/>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13"/>
      <c r="C10" s="213"/>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13"/>
      <c r="C11" s="213"/>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14"/>
      <c r="C12" s="213"/>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18" t="s">
        <v>24</v>
      </c>
      <c r="C13" s="219"/>
      <c r="D13" s="219"/>
      <c r="E13" s="220"/>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21" t="s">
        <v>25</v>
      </c>
      <c r="C14" s="222"/>
      <c r="D14" s="222"/>
      <c r="E14" s="223"/>
      <c r="F14" s="209">
        <f>SUM(F13:Q13)</f>
        <v>22631002.82</v>
      </c>
      <c r="G14" s="210"/>
      <c r="H14" s="210"/>
      <c r="I14" s="210"/>
      <c r="J14" s="210"/>
      <c r="K14" s="210"/>
      <c r="L14" s="210"/>
      <c r="M14" s="210"/>
      <c r="N14" s="210"/>
      <c r="O14" s="210"/>
      <c r="P14" s="210"/>
      <c r="Q14" s="211"/>
      <c r="R14" s="25"/>
      <c r="S14" s="25"/>
      <c r="T14" s="25"/>
      <c r="U14" s="25"/>
      <c r="V14" s="25"/>
      <c r="W14" s="209">
        <f>SUM(W13:AH13)</f>
        <v>24597656.260000005</v>
      </c>
      <c r="X14" s="210"/>
      <c r="Y14" s="210"/>
      <c r="Z14" s="210"/>
      <c r="AA14" s="210"/>
      <c r="AB14" s="210"/>
      <c r="AC14" s="210"/>
      <c r="AD14" s="210"/>
      <c r="AE14" s="210"/>
      <c r="AF14" s="210"/>
      <c r="AG14" s="210"/>
      <c r="AH14" s="211"/>
      <c r="AI14" s="25"/>
      <c r="AJ14" s="25"/>
      <c r="AK14" s="25"/>
      <c r="AL14" s="25"/>
      <c r="AM14" s="25"/>
      <c r="AN14" s="209">
        <f>SUM(AN13:AY13)</f>
        <v>24512704.749999996</v>
      </c>
      <c r="AO14" s="210"/>
      <c r="AP14" s="210"/>
      <c r="AQ14" s="210"/>
      <c r="AR14" s="210"/>
      <c r="AS14" s="210"/>
      <c r="AT14" s="210"/>
      <c r="AU14" s="210"/>
      <c r="AV14" s="210"/>
      <c r="AW14" s="210"/>
      <c r="AX14" s="210"/>
      <c r="AY14" s="211"/>
      <c r="AZ14" s="25"/>
      <c r="BA14" s="25"/>
      <c r="BB14" s="25"/>
      <c r="BC14" s="25"/>
      <c r="BD14" s="25"/>
      <c r="BE14" s="209">
        <f>SUM(BE13:BP13)</f>
        <v>21582167.02</v>
      </c>
      <c r="BF14" s="210"/>
      <c r="BG14" s="210"/>
      <c r="BH14" s="210"/>
      <c r="BI14" s="210"/>
      <c r="BJ14" s="210"/>
      <c r="BK14" s="210"/>
      <c r="BL14" s="210"/>
      <c r="BM14" s="210"/>
      <c r="BN14" s="210"/>
      <c r="BO14" s="210"/>
      <c r="BP14" s="211"/>
      <c r="BQ14" s="25"/>
      <c r="BR14" s="25"/>
      <c r="BS14" s="25"/>
      <c r="BT14" s="25"/>
      <c r="BU14" s="25"/>
      <c r="BV14" s="209">
        <f>SUM(BV13:CG13)</f>
        <v>21430066.310000002</v>
      </c>
      <c r="BW14" s="210"/>
      <c r="BX14" s="210"/>
      <c r="BY14" s="210"/>
      <c r="BZ14" s="210"/>
      <c r="CA14" s="210"/>
      <c r="CB14" s="210"/>
      <c r="CC14" s="210"/>
      <c r="CD14" s="210"/>
      <c r="CE14" s="210"/>
      <c r="CF14" s="210"/>
      <c r="CG14" s="211"/>
      <c r="CH14" s="25"/>
      <c r="CI14" s="25"/>
      <c r="CJ14" s="25"/>
      <c r="CK14" s="25"/>
      <c r="CL14" s="25"/>
      <c r="CM14" s="233">
        <f>SUM(CM13:CX13)</f>
        <v>6713279.5</v>
      </c>
      <c r="CN14" s="234"/>
      <c r="CO14" s="234"/>
      <c r="CP14" s="234"/>
      <c r="CQ14" s="234"/>
      <c r="CR14" s="234"/>
      <c r="CS14" s="234"/>
      <c r="CT14" s="234"/>
      <c r="CU14" s="234"/>
      <c r="CV14" s="234"/>
      <c r="CW14" s="234"/>
      <c r="CX14" s="234"/>
      <c r="CY14" s="234"/>
      <c r="CZ14" s="234"/>
      <c r="DA14" s="234"/>
      <c r="DB14" s="234"/>
      <c r="DC14" s="234"/>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25" t="s">
        <v>50</v>
      </c>
      <c r="CN15" s="226"/>
      <c r="CO15" s="226"/>
      <c r="CP15" s="226"/>
      <c r="CQ15" s="226"/>
      <c r="CR15" s="226"/>
      <c r="CS15" s="226"/>
      <c r="CT15" s="226"/>
      <c r="CU15" s="226"/>
      <c r="CV15" s="226"/>
      <c r="CW15" s="226"/>
      <c r="CX15" s="226"/>
      <c r="CY15" s="226"/>
      <c r="CZ15" s="226"/>
      <c r="DA15" s="226"/>
      <c r="DB15" s="226"/>
      <c r="DC15" s="226"/>
      <c r="DF15" s="229" t="s">
        <v>55</v>
      </c>
      <c r="DG15" s="230"/>
      <c r="DH15" s="230"/>
      <c r="DI15" s="230"/>
      <c r="DJ15" s="230"/>
      <c r="DK15" s="231"/>
      <c r="DM15" s="229" t="s">
        <v>58</v>
      </c>
      <c r="DN15" s="230"/>
      <c r="DO15" s="230"/>
      <c r="DP15" s="230"/>
      <c r="DQ15" s="230"/>
      <c r="DR15" s="231"/>
      <c r="DT15" s="229" t="s">
        <v>60</v>
      </c>
      <c r="DU15" s="230"/>
      <c r="DV15" s="230"/>
      <c r="DW15" s="230"/>
      <c r="DX15" s="230"/>
      <c r="DY15" s="231"/>
      <c r="EA15" s="229" t="s">
        <v>60</v>
      </c>
      <c r="EB15" s="230"/>
      <c r="EC15" s="230"/>
      <c r="ED15" s="230"/>
      <c r="EE15" s="230"/>
      <c r="EF15" s="231"/>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27"/>
      <c r="CN16" s="228"/>
      <c r="CO16" s="228"/>
      <c r="CP16" s="228"/>
      <c r="CQ16" s="228"/>
      <c r="CR16" s="228"/>
      <c r="CS16" s="228"/>
      <c r="CT16" s="228"/>
      <c r="CU16" s="228"/>
      <c r="CV16" s="228"/>
      <c r="CW16" s="228"/>
      <c r="CX16" s="228"/>
      <c r="CY16" s="228"/>
      <c r="CZ16" s="228"/>
      <c r="DA16" s="228"/>
      <c r="DB16" s="228"/>
      <c r="DC16" s="228"/>
      <c r="DF16" s="227"/>
      <c r="DG16" s="228"/>
      <c r="DH16" s="228"/>
      <c r="DI16" s="228"/>
      <c r="DJ16" s="228"/>
      <c r="DK16" s="232"/>
      <c r="DM16" s="227"/>
      <c r="DN16" s="228"/>
      <c r="DO16" s="228"/>
      <c r="DP16" s="228"/>
      <c r="DQ16" s="228"/>
      <c r="DR16" s="232"/>
      <c r="DT16" s="227"/>
      <c r="DU16" s="228"/>
      <c r="DV16" s="228"/>
      <c r="DW16" s="228"/>
      <c r="DX16" s="228"/>
      <c r="DY16" s="232"/>
      <c r="EA16" s="227"/>
      <c r="EB16" s="228"/>
      <c r="EC16" s="228"/>
      <c r="ED16" s="228"/>
      <c r="EE16" s="228"/>
      <c r="EF16" s="232"/>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01" t="s">
        <v>19</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topLeftCell="A7"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2" t="s">
        <v>4</v>
      </c>
      <c r="C2" s="202"/>
      <c r="D2" s="202"/>
      <c r="E2" s="202"/>
      <c r="F2" s="202"/>
      <c r="G2" s="202"/>
      <c r="H2" s="202"/>
      <c r="I2" s="202"/>
      <c r="J2" s="202"/>
      <c r="K2" s="202"/>
      <c r="L2" s="202"/>
      <c r="M2" s="202"/>
      <c r="N2" s="202"/>
      <c r="O2" s="202"/>
      <c r="P2" s="202"/>
      <c r="Q2" s="202"/>
      <c r="R2" s="202"/>
      <c r="S2" s="202"/>
      <c r="T2" s="202"/>
      <c r="U2" s="202"/>
      <c r="V2" s="202"/>
    </row>
    <row r="3" spans="2:22" ht="15.75" thickBot="1" x14ac:dyDescent="0.3"/>
    <row r="4" spans="2:22" ht="23.25" customHeight="1" thickBot="1" x14ac:dyDescent="0.3">
      <c r="B4" s="206" t="s">
        <v>0</v>
      </c>
      <c r="C4" s="206" t="s">
        <v>1</v>
      </c>
      <c r="D4" s="206" t="s">
        <v>2</v>
      </c>
      <c r="E4" s="206" t="s">
        <v>3</v>
      </c>
      <c r="F4" s="203" t="s">
        <v>18</v>
      </c>
      <c r="G4" s="204"/>
      <c r="H4" s="204"/>
      <c r="I4" s="204"/>
      <c r="J4" s="204"/>
      <c r="K4" s="204"/>
      <c r="L4" s="204"/>
      <c r="M4" s="204"/>
      <c r="N4" s="204"/>
      <c r="O4" s="204"/>
      <c r="P4" s="204"/>
      <c r="Q4" s="204"/>
      <c r="R4" s="204"/>
      <c r="S4" s="204"/>
      <c r="T4" s="204"/>
      <c r="U4" s="204"/>
      <c r="V4" s="205"/>
    </row>
    <row r="5" spans="2:22" ht="23.25" customHeight="1" thickBot="1" x14ac:dyDescent="0.3">
      <c r="B5" s="207"/>
      <c r="C5" s="207"/>
      <c r="D5" s="207"/>
      <c r="E5" s="207"/>
      <c r="F5" s="215">
        <v>2013</v>
      </c>
      <c r="G5" s="216"/>
      <c r="H5" s="216"/>
      <c r="I5" s="216"/>
      <c r="J5" s="216"/>
      <c r="K5" s="216"/>
      <c r="L5" s="216"/>
      <c r="M5" s="216"/>
      <c r="N5" s="216"/>
      <c r="O5" s="216"/>
      <c r="P5" s="216"/>
      <c r="Q5" s="217"/>
      <c r="R5" s="193" t="s">
        <v>32</v>
      </c>
      <c r="S5" s="195" t="s">
        <v>33</v>
      </c>
      <c r="T5" s="195" t="s">
        <v>34</v>
      </c>
      <c r="U5" s="235" t="s">
        <v>35</v>
      </c>
      <c r="V5" s="237" t="s">
        <v>36</v>
      </c>
    </row>
    <row r="6" spans="2:22" ht="30.75" customHeight="1" thickBot="1" x14ac:dyDescent="0.3">
      <c r="B6" s="208"/>
      <c r="C6" s="208"/>
      <c r="D6" s="208"/>
      <c r="E6" s="208"/>
      <c r="F6" s="17" t="s">
        <v>8</v>
      </c>
      <c r="G6" s="18" t="s">
        <v>7</v>
      </c>
      <c r="H6" s="18" t="s">
        <v>9</v>
      </c>
      <c r="I6" s="18" t="s">
        <v>10</v>
      </c>
      <c r="J6" s="18" t="s">
        <v>9</v>
      </c>
      <c r="K6" s="18" t="s">
        <v>11</v>
      </c>
      <c r="L6" s="18" t="s">
        <v>11</v>
      </c>
      <c r="M6" s="18" t="s">
        <v>10</v>
      </c>
      <c r="N6" s="18" t="s">
        <v>12</v>
      </c>
      <c r="O6" s="18" t="s">
        <v>13</v>
      </c>
      <c r="P6" s="18" t="s">
        <v>14</v>
      </c>
      <c r="Q6" s="19" t="s">
        <v>15</v>
      </c>
      <c r="R6" s="194"/>
      <c r="S6" s="196"/>
      <c r="T6" s="196"/>
      <c r="U6" s="236"/>
      <c r="V6" s="238"/>
    </row>
    <row r="7" spans="2:22" s="32" customFormat="1" ht="70.5" customHeight="1" x14ac:dyDescent="0.25">
      <c r="B7" s="212" t="s">
        <v>79</v>
      </c>
      <c r="C7" s="212"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13"/>
      <c r="C8" s="213"/>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13"/>
      <c r="C9" s="213"/>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13"/>
      <c r="C10" s="213"/>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13"/>
      <c r="C11" s="213"/>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18" t="s">
        <v>24</v>
      </c>
      <c r="C12" s="219"/>
      <c r="D12" s="219"/>
      <c r="E12" s="220"/>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21" t="s">
        <v>25</v>
      </c>
      <c r="C13" s="222"/>
      <c r="D13" s="222"/>
      <c r="E13" s="223"/>
      <c r="F13" s="209">
        <f>SUM(F12:Q12)</f>
        <v>22631002.82</v>
      </c>
      <c r="G13" s="210"/>
      <c r="H13" s="210"/>
      <c r="I13" s="210"/>
      <c r="J13" s="210"/>
      <c r="K13" s="210"/>
      <c r="L13" s="210"/>
      <c r="M13" s="210"/>
      <c r="N13" s="210"/>
      <c r="O13" s="210"/>
      <c r="P13" s="210"/>
      <c r="Q13" s="211"/>
      <c r="R13" s="25"/>
      <c r="S13" s="25"/>
      <c r="T13" s="25"/>
      <c r="U13" s="25"/>
      <c r="V13" s="25"/>
    </row>
    <row r="15" spans="2:22" ht="21" x14ac:dyDescent="0.35">
      <c r="B15" s="69" t="s">
        <v>83</v>
      </c>
    </row>
    <row r="16" spans="2:22" ht="21" x14ac:dyDescent="0.35">
      <c r="B16" s="69" t="s">
        <v>88</v>
      </c>
    </row>
  </sheetData>
  <mergeCells count="17">
    <mergeCell ref="B7:B11"/>
    <mergeCell ref="C7:C11"/>
    <mergeCell ref="B12:E12"/>
    <mergeCell ref="B13:E13"/>
    <mergeCell ref="F13:Q13"/>
    <mergeCell ref="S5:S6"/>
    <mergeCell ref="T5:T6"/>
    <mergeCell ref="U5:U6"/>
    <mergeCell ref="V5:V6"/>
    <mergeCell ref="B2:V2"/>
    <mergeCell ref="B4:B6"/>
    <mergeCell ref="C4:C6"/>
    <mergeCell ref="D4:D6"/>
    <mergeCell ref="E4:E6"/>
    <mergeCell ref="F4:V4"/>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2" t="s">
        <v>4</v>
      </c>
      <c r="C2" s="202"/>
      <c r="D2" s="202"/>
      <c r="E2" s="202"/>
      <c r="F2" s="202"/>
      <c r="G2" s="202"/>
      <c r="H2" s="202"/>
      <c r="I2" s="202"/>
      <c r="J2" s="202"/>
      <c r="K2" s="202"/>
      <c r="L2" s="202"/>
      <c r="M2" s="202"/>
      <c r="N2" s="202"/>
      <c r="O2" s="202"/>
      <c r="P2" s="202"/>
      <c r="Q2" s="202"/>
      <c r="R2" s="202"/>
      <c r="S2" s="202"/>
      <c r="T2" s="202"/>
      <c r="U2" s="202"/>
      <c r="V2" s="202"/>
    </row>
    <row r="3" spans="2:22" ht="15.75" thickBot="1" x14ac:dyDescent="0.3"/>
    <row r="4" spans="2:22" ht="23.25" customHeight="1" thickBot="1" x14ac:dyDescent="0.3">
      <c r="B4" s="206" t="s">
        <v>0</v>
      </c>
      <c r="C4" s="206" t="s">
        <v>1</v>
      </c>
      <c r="D4" s="206" t="s">
        <v>2</v>
      </c>
      <c r="E4" s="206" t="s">
        <v>3</v>
      </c>
      <c r="F4" s="203"/>
      <c r="G4" s="204"/>
      <c r="H4" s="204"/>
      <c r="I4" s="204"/>
      <c r="J4" s="204"/>
      <c r="K4" s="204"/>
      <c r="L4" s="204"/>
      <c r="M4" s="204"/>
      <c r="N4" s="204"/>
      <c r="O4" s="204"/>
      <c r="P4" s="204"/>
      <c r="Q4" s="204"/>
      <c r="R4" s="204"/>
      <c r="S4" s="204"/>
      <c r="T4" s="204"/>
      <c r="U4" s="204"/>
      <c r="V4" s="205"/>
    </row>
    <row r="5" spans="2:22" ht="23.25" customHeight="1" thickBot="1" x14ac:dyDescent="0.3">
      <c r="B5" s="207"/>
      <c r="C5" s="207"/>
      <c r="D5" s="207"/>
      <c r="E5" s="207"/>
      <c r="F5" s="215">
        <v>2014</v>
      </c>
      <c r="G5" s="216"/>
      <c r="H5" s="216"/>
      <c r="I5" s="216"/>
      <c r="J5" s="216"/>
      <c r="K5" s="216"/>
      <c r="L5" s="216"/>
      <c r="M5" s="216"/>
      <c r="N5" s="216"/>
      <c r="O5" s="216"/>
      <c r="P5" s="216"/>
      <c r="Q5" s="217"/>
      <c r="R5" s="193" t="s">
        <v>32</v>
      </c>
      <c r="S5" s="195" t="s">
        <v>33</v>
      </c>
      <c r="T5" s="195" t="s">
        <v>34</v>
      </c>
      <c r="U5" s="235" t="s">
        <v>35</v>
      </c>
      <c r="V5" s="237" t="s">
        <v>36</v>
      </c>
    </row>
    <row r="6" spans="2:22" ht="30.75" customHeight="1" thickBot="1" x14ac:dyDescent="0.3">
      <c r="B6" s="208"/>
      <c r="C6" s="208"/>
      <c r="D6" s="208"/>
      <c r="E6" s="208"/>
      <c r="F6" s="20" t="s">
        <v>16</v>
      </c>
      <c r="G6" s="16" t="s">
        <v>7</v>
      </c>
      <c r="H6" s="16" t="s">
        <v>9</v>
      </c>
      <c r="I6" s="16" t="s">
        <v>10</v>
      </c>
      <c r="J6" s="16" t="s">
        <v>9</v>
      </c>
      <c r="K6" s="16" t="s">
        <v>11</v>
      </c>
      <c r="L6" s="16" t="s">
        <v>11</v>
      </c>
      <c r="M6" s="16" t="s">
        <v>10</v>
      </c>
      <c r="N6" s="16" t="s">
        <v>12</v>
      </c>
      <c r="O6" s="16" t="s">
        <v>13</v>
      </c>
      <c r="P6" s="16" t="s">
        <v>14</v>
      </c>
      <c r="Q6" s="21" t="s">
        <v>15</v>
      </c>
      <c r="R6" s="194"/>
      <c r="S6" s="196"/>
      <c r="T6" s="196"/>
      <c r="U6" s="236"/>
      <c r="V6" s="238"/>
    </row>
    <row r="7" spans="2:22" s="32" customFormat="1" ht="70.5" customHeight="1" x14ac:dyDescent="0.25">
      <c r="B7" s="212" t="s">
        <v>79</v>
      </c>
      <c r="C7" s="212"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13"/>
      <c r="C8" s="213"/>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13"/>
      <c r="C9" s="213"/>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14"/>
      <c r="C10" s="213"/>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18" t="s">
        <v>24</v>
      </c>
      <c r="C11" s="219"/>
      <c r="D11" s="219"/>
      <c r="E11" s="220"/>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21" t="s">
        <v>25</v>
      </c>
      <c r="C12" s="222"/>
      <c r="D12" s="222"/>
      <c r="E12" s="223"/>
      <c r="F12" s="209">
        <f>SUM(F11:Q11)</f>
        <v>24597656.260000005</v>
      </c>
      <c r="G12" s="210"/>
      <c r="H12" s="210"/>
      <c r="I12" s="210"/>
      <c r="J12" s="210"/>
      <c r="K12" s="210"/>
      <c r="L12" s="210"/>
      <c r="M12" s="210"/>
      <c r="N12" s="210"/>
      <c r="O12" s="210"/>
      <c r="P12" s="210"/>
      <c r="Q12" s="211"/>
      <c r="R12" s="25"/>
      <c r="S12" s="25"/>
      <c r="T12" s="25"/>
      <c r="U12" s="25"/>
      <c r="V12" s="25"/>
    </row>
    <row r="14" spans="2:22" ht="21" x14ac:dyDescent="0.35">
      <c r="B14" s="69" t="s">
        <v>83</v>
      </c>
    </row>
    <row r="15" spans="2:22" ht="41.25" customHeight="1" x14ac:dyDescent="0.25">
      <c r="B15" s="239" t="s">
        <v>89</v>
      </c>
      <c r="C15" s="239"/>
      <c r="D15" s="239"/>
      <c r="E15" s="239"/>
      <c r="F15" s="239"/>
      <c r="G15" s="239"/>
      <c r="H15" s="239"/>
      <c r="I15" s="239"/>
      <c r="J15" s="239"/>
      <c r="K15" s="239"/>
      <c r="L15" s="239"/>
      <c r="M15" s="239"/>
      <c r="N15" s="239"/>
      <c r="O15" s="239"/>
      <c r="P15" s="239"/>
      <c r="Q15" s="239"/>
      <c r="R15" s="239"/>
      <c r="S15" s="239"/>
      <c r="T15" s="239"/>
      <c r="U15" s="239"/>
      <c r="V15" s="239"/>
    </row>
  </sheetData>
  <mergeCells count="18">
    <mergeCell ref="B2:V2"/>
    <mergeCell ref="B4:B6"/>
    <mergeCell ref="C4:C6"/>
    <mergeCell ref="D4:D6"/>
    <mergeCell ref="E4:E6"/>
    <mergeCell ref="F4:V4"/>
    <mergeCell ref="S5:S6"/>
    <mergeCell ref="T5:T6"/>
    <mergeCell ref="U5:U6"/>
    <mergeCell ref="V5:V6"/>
    <mergeCell ref="F5:Q5"/>
    <mergeCell ref="R5:R6"/>
    <mergeCell ref="C7:C10"/>
    <mergeCell ref="B11:E11"/>
    <mergeCell ref="B12:E12"/>
    <mergeCell ref="F12:Q12"/>
    <mergeCell ref="B15:V15"/>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2" t="s">
        <v>4</v>
      </c>
      <c r="C2" s="202"/>
      <c r="D2" s="202"/>
      <c r="E2" s="202"/>
      <c r="F2" s="202"/>
      <c r="G2" s="202"/>
      <c r="H2" s="202"/>
      <c r="I2" s="202"/>
      <c r="J2" s="202"/>
      <c r="K2" s="202"/>
      <c r="L2" s="202"/>
      <c r="M2" s="202"/>
      <c r="N2" s="202"/>
      <c r="O2" s="202"/>
      <c r="P2" s="202"/>
      <c r="Q2" s="202"/>
      <c r="R2" s="55"/>
      <c r="S2" s="55"/>
      <c r="T2" s="55"/>
      <c r="U2" s="55"/>
      <c r="V2" s="55"/>
    </row>
    <row r="3" spans="2:22" ht="15.75" thickBot="1" x14ac:dyDescent="0.3"/>
    <row r="4" spans="2:22" ht="23.25" customHeight="1" thickBot="1" x14ac:dyDescent="0.3">
      <c r="B4" s="206" t="s">
        <v>0</v>
      </c>
      <c r="C4" s="206" t="s">
        <v>1</v>
      </c>
      <c r="D4" s="206" t="s">
        <v>2</v>
      </c>
      <c r="E4" s="206" t="s">
        <v>3</v>
      </c>
      <c r="F4" s="203"/>
      <c r="G4" s="204"/>
      <c r="H4" s="204"/>
      <c r="I4" s="204"/>
      <c r="J4" s="204"/>
      <c r="K4" s="204"/>
      <c r="L4" s="204"/>
      <c r="M4" s="204"/>
      <c r="N4" s="204"/>
      <c r="O4" s="204"/>
      <c r="P4" s="204"/>
      <c r="Q4" s="205"/>
      <c r="R4" s="56"/>
      <c r="S4" s="56"/>
      <c r="T4" s="56"/>
      <c r="U4" s="56"/>
      <c r="V4" s="56"/>
    </row>
    <row r="5" spans="2:22" ht="23.25" customHeight="1" thickBot="1" x14ac:dyDescent="0.3">
      <c r="B5" s="207"/>
      <c r="C5" s="207"/>
      <c r="D5" s="207"/>
      <c r="E5" s="207"/>
      <c r="F5" s="203">
        <v>2015</v>
      </c>
      <c r="G5" s="204"/>
      <c r="H5" s="204"/>
      <c r="I5" s="204"/>
      <c r="J5" s="204"/>
      <c r="K5" s="204"/>
      <c r="L5" s="204"/>
      <c r="M5" s="204"/>
      <c r="N5" s="204"/>
      <c r="O5" s="204"/>
      <c r="P5" s="204"/>
      <c r="Q5" s="205"/>
      <c r="R5" s="193" t="s">
        <v>32</v>
      </c>
      <c r="S5" s="195" t="s">
        <v>33</v>
      </c>
      <c r="T5" s="195" t="s">
        <v>34</v>
      </c>
      <c r="U5" s="235" t="s">
        <v>35</v>
      </c>
      <c r="V5" s="237" t="s">
        <v>36</v>
      </c>
    </row>
    <row r="6" spans="2:22" ht="30.75" customHeight="1" thickBot="1" x14ac:dyDescent="0.3">
      <c r="B6" s="208"/>
      <c r="C6" s="208"/>
      <c r="D6" s="208"/>
      <c r="E6" s="208"/>
      <c r="F6" s="17" t="s">
        <v>16</v>
      </c>
      <c r="G6" s="18" t="s">
        <v>7</v>
      </c>
      <c r="H6" s="18" t="s">
        <v>9</v>
      </c>
      <c r="I6" s="18" t="s">
        <v>10</v>
      </c>
      <c r="J6" s="18" t="s">
        <v>9</v>
      </c>
      <c r="K6" s="18" t="s">
        <v>11</v>
      </c>
      <c r="L6" s="18" t="s">
        <v>11</v>
      </c>
      <c r="M6" s="18" t="s">
        <v>10</v>
      </c>
      <c r="N6" s="18" t="s">
        <v>12</v>
      </c>
      <c r="O6" s="18" t="s">
        <v>13</v>
      </c>
      <c r="P6" s="18" t="s">
        <v>14</v>
      </c>
      <c r="Q6" s="19" t="s">
        <v>15</v>
      </c>
      <c r="R6" s="194"/>
      <c r="S6" s="196"/>
      <c r="T6" s="196"/>
      <c r="U6" s="236"/>
      <c r="V6" s="238"/>
    </row>
    <row r="7" spans="2:22" s="32" customFormat="1" ht="70.5" customHeight="1" x14ac:dyDescent="0.25">
      <c r="B7" s="212" t="s">
        <v>79</v>
      </c>
      <c r="C7" s="212"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13"/>
      <c r="C8" s="213"/>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13"/>
      <c r="C9" s="213"/>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14"/>
      <c r="C10" s="213"/>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18" t="s">
        <v>24</v>
      </c>
      <c r="C11" s="219"/>
      <c r="D11" s="219"/>
      <c r="E11" s="220"/>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21" t="s">
        <v>25</v>
      </c>
      <c r="C12" s="222"/>
      <c r="D12" s="222"/>
      <c r="E12" s="223"/>
      <c r="F12" s="209">
        <f>SUM(F11:Q11)</f>
        <v>24512704.749999996</v>
      </c>
      <c r="G12" s="210"/>
      <c r="H12" s="210"/>
      <c r="I12" s="210"/>
      <c r="J12" s="210"/>
      <c r="K12" s="210"/>
      <c r="L12" s="210"/>
      <c r="M12" s="210"/>
      <c r="N12" s="210"/>
      <c r="O12" s="210"/>
      <c r="P12" s="210"/>
      <c r="Q12" s="211"/>
      <c r="R12" s="25"/>
      <c r="S12" s="25"/>
      <c r="T12" s="25"/>
      <c r="U12" s="25"/>
      <c r="V12" s="25"/>
    </row>
    <row r="14" spans="2:22" ht="21" x14ac:dyDescent="0.35">
      <c r="B14" s="69" t="s">
        <v>83</v>
      </c>
    </row>
    <row r="15" spans="2:22" ht="48" customHeight="1" x14ac:dyDescent="0.25">
      <c r="B15" s="239" t="s">
        <v>84</v>
      </c>
      <c r="C15" s="239"/>
      <c r="D15" s="239"/>
      <c r="E15" s="239"/>
      <c r="F15" s="239"/>
      <c r="G15" s="239"/>
      <c r="H15" s="239"/>
      <c r="I15" s="239"/>
      <c r="J15" s="239"/>
      <c r="K15" s="239"/>
      <c r="L15" s="239"/>
      <c r="M15" s="239"/>
      <c r="N15" s="239"/>
      <c r="O15" s="239"/>
      <c r="P15" s="239"/>
      <c r="Q15" s="239"/>
      <c r="R15" s="239"/>
      <c r="S15" s="239"/>
      <c r="T15" s="239"/>
      <c r="U15" s="239"/>
      <c r="V15" s="239"/>
    </row>
  </sheetData>
  <mergeCells count="18">
    <mergeCell ref="S5:S6"/>
    <mergeCell ref="T5:T6"/>
    <mergeCell ref="U5:U6"/>
    <mergeCell ref="V5:V6"/>
    <mergeCell ref="F5:Q5"/>
    <mergeCell ref="R5:R6"/>
    <mergeCell ref="B2:Q2"/>
    <mergeCell ref="B4:B6"/>
    <mergeCell ref="C4:C6"/>
    <mergeCell ref="D4:D6"/>
    <mergeCell ref="E4:E6"/>
    <mergeCell ref="F4:Q4"/>
    <mergeCell ref="B7:B10"/>
    <mergeCell ref="C7:C10"/>
    <mergeCell ref="B11:E11"/>
    <mergeCell ref="B12:E12"/>
    <mergeCell ref="B15:V15"/>
    <mergeCell ref="F12:Q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2" t="s">
        <v>4</v>
      </c>
      <c r="C2" s="202"/>
      <c r="D2" s="202"/>
      <c r="E2" s="202"/>
      <c r="F2" s="202" t="s">
        <v>4</v>
      </c>
      <c r="G2" s="202"/>
      <c r="H2" s="202"/>
      <c r="I2" s="202"/>
      <c r="J2" s="202"/>
      <c r="K2" s="202"/>
      <c r="L2" s="202"/>
      <c r="M2" s="202"/>
      <c r="N2" s="202"/>
      <c r="O2" s="202"/>
      <c r="P2" s="202"/>
      <c r="Q2" s="202"/>
      <c r="R2" s="202"/>
      <c r="S2" s="202"/>
      <c r="T2" s="202"/>
      <c r="U2" s="202"/>
      <c r="V2" s="202"/>
    </row>
    <row r="3" spans="2:22" ht="15.75" thickBot="1" x14ac:dyDescent="0.3"/>
    <row r="4" spans="2:22" ht="23.25" customHeight="1" thickBot="1" x14ac:dyDescent="0.3">
      <c r="B4" s="206" t="s">
        <v>0</v>
      </c>
      <c r="C4" s="206" t="s">
        <v>1</v>
      </c>
      <c r="D4" s="206" t="s">
        <v>2</v>
      </c>
      <c r="E4" s="206" t="s">
        <v>3</v>
      </c>
      <c r="F4" s="203" t="s">
        <v>18</v>
      </c>
      <c r="G4" s="204"/>
      <c r="H4" s="204"/>
      <c r="I4" s="204"/>
      <c r="J4" s="204"/>
      <c r="K4" s="204"/>
      <c r="L4" s="204"/>
      <c r="M4" s="204"/>
      <c r="N4" s="204"/>
      <c r="O4" s="204"/>
      <c r="P4" s="204"/>
      <c r="Q4" s="204"/>
      <c r="R4" s="204"/>
      <c r="S4" s="204"/>
      <c r="T4" s="204"/>
      <c r="U4" s="204"/>
      <c r="V4" s="205"/>
    </row>
    <row r="5" spans="2:22" ht="23.25" customHeight="1" thickBot="1" x14ac:dyDescent="0.3">
      <c r="B5" s="207"/>
      <c r="C5" s="207"/>
      <c r="D5" s="207"/>
      <c r="E5" s="207"/>
      <c r="F5" s="215">
        <v>2016</v>
      </c>
      <c r="G5" s="216"/>
      <c r="H5" s="216"/>
      <c r="I5" s="216"/>
      <c r="J5" s="216"/>
      <c r="K5" s="216"/>
      <c r="L5" s="216"/>
      <c r="M5" s="216"/>
      <c r="N5" s="216"/>
      <c r="O5" s="216"/>
      <c r="P5" s="216"/>
      <c r="Q5" s="217"/>
      <c r="R5" s="193" t="s">
        <v>32</v>
      </c>
      <c r="S5" s="195" t="s">
        <v>33</v>
      </c>
      <c r="T5" s="195" t="s">
        <v>34</v>
      </c>
      <c r="U5" s="235" t="s">
        <v>35</v>
      </c>
      <c r="V5" s="237" t="s">
        <v>36</v>
      </c>
    </row>
    <row r="6" spans="2:22" ht="30.75" customHeight="1" thickBot="1" x14ac:dyDescent="0.3">
      <c r="B6" s="208"/>
      <c r="C6" s="208"/>
      <c r="D6" s="208"/>
      <c r="E6" s="208"/>
      <c r="F6" s="20" t="s">
        <v>16</v>
      </c>
      <c r="G6" s="16" t="s">
        <v>7</v>
      </c>
      <c r="H6" s="16" t="s">
        <v>9</v>
      </c>
      <c r="I6" s="16" t="s">
        <v>10</v>
      </c>
      <c r="J6" s="16" t="s">
        <v>9</v>
      </c>
      <c r="K6" s="16" t="s">
        <v>11</v>
      </c>
      <c r="L6" s="16" t="s">
        <v>11</v>
      </c>
      <c r="M6" s="16" t="s">
        <v>10</v>
      </c>
      <c r="N6" s="16" t="s">
        <v>12</v>
      </c>
      <c r="O6" s="16" t="s">
        <v>13</v>
      </c>
      <c r="P6" s="16" t="s">
        <v>14</v>
      </c>
      <c r="Q6" s="21" t="s">
        <v>15</v>
      </c>
      <c r="R6" s="194"/>
      <c r="S6" s="196"/>
      <c r="T6" s="196"/>
      <c r="U6" s="236"/>
      <c r="V6" s="238"/>
    </row>
    <row r="7" spans="2:22" s="32" customFormat="1" ht="70.5" customHeight="1" x14ac:dyDescent="0.25">
      <c r="B7" s="212" t="s">
        <v>79</v>
      </c>
      <c r="C7" s="212"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13"/>
      <c r="C8" s="213"/>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13"/>
      <c r="C9" s="213"/>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14"/>
      <c r="C10" s="213"/>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18" t="s">
        <v>24</v>
      </c>
      <c r="C11" s="219"/>
      <c r="D11" s="219"/>
      <c r="E11" s="220"/>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21" t="s">
        <v>25</v>
      </c>
      <c r="C12" s="222"/>
      <c r="D12" s="222"/>
      <c r="E12" s="223"/>
      <c r="F12" s="209">
        <f>SUM(F11:Q11)</f>
        <v>21582167.02</v>
      </c>
      <c r="G12" s="210"/>
      <c r="H12" s="210"/>
      <c r="I12" s="210"/>
      <c r="J12" s="210"/>
      <c r="K12" s="210"/>
      <c r="L12" s="210"/>
      <c r="M12" s="210"/>
      <c r="N12" s="210"/>
      <c r="O12" s="210"/>
      <c r="P12" s="210"/>
      <c r="Q12" s="211"/>
      <c r="R12" s="25"/>
      <c r="S12" s="25"/>
      <c r="T12" s="25"/>
      <c r="U12" s="25"/>
      <c r="V12" s="25"/>
    </row>
    <row r="14" spans="2:22" ht="21" x14ac:dyDescent="0.35">
      <c r="B14" s="69" t="s">
        <v>83</v>
      </c>
    </row>
    <row r="15" spans="2:22" ht="43.5" customHeight="1" x14ac:dyDescent="0.25">
      <c r="B15" s="239" t="s">
        <v>85</v>
      </c>
      <c r="C15" s="239"/>
      <c r="D15" s="239"/>
      <c r="E15" s="239"/>
      <c r="F15" s="239"/>
      <c r="G15" s="239"/>
      <c r="H15" s="239"/>
      <c r="I15" s="239"/>
      <c r="J15" s="239"/>
      <c r="K15" s="239"/>
      <c r="L15" s="239"/>
      <c r="M15" s="239"/>
      <c r="N15" s="239"/>
      <c r="O15" s="239"/>
      <c r="P15" s="239"/>
      <c r="Q15" s="239"/>
      <c r="R15" s="239"/>
      <c r="S15" s="239"/>
      <c r="T15" s="239"/>
      <c r="U15" s="239"/>
      <c r="V15" s="239"/>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2" t="s">
        <v>4</v>
      </c>
      <c r="C2" s="202"/>
      <c r="D2" s="202"/>
      <c r="E2" s="202"/>
      <c r="F2" s="202"/>
      <c r="G2" s="202"/>
      <c r="H2" s="202"/>
      <c r="I2" s="202"/>
      <c r="J2" s="202"/>
      <c r="K2" s="202"/>
      <c r="L2" s="202"/>
      <c r="M2" s="202"/>
      <c r="N2" s="202"/>
      <c r="O2" s="202"/>
      <c r="P2" s="202"/>
      <c r="Q2" s="202"/>
      <c r="R2" s="202"/>
      <c r="S2" s="202"/>
      <c r="T2" s="202"/>
      <c r="U2" s="202"/>
      <c r="V2" s="202"/>
    </row>
    <row r="3" spans="2:22" ht="15.75" thickBot="1" x14ac:dyDescent="0.3"/>
    <row r="4" spans="2:22" ht="23.25" customHeight="1" thickBot="1" x14ac:dyDescent="0.3">
      <c r="B4" s="206" t="s">
        <v>0</v>
      </c>
      <c r="C4" s="206" t="s">
        <v>1</v>
      </c>
      <c r="D4" s="206" t="s">
        <v>2</v>
      </c>
      <c r="E4" s="206" t="s">
        <v>3</v>
      </c>
      <c r="F4" s="203"/>
      <c r="G4" s="204"/>
      <c r="H4" s="204"/>
      <c r="I4" s="204"/>
      <c r="J4" s="204"/>
      <c r="K4" s="204"/>
      <c r="L4" s="204"/>
      <c r="M4" s="204"/>
      <c r="N4" s="204"/>
      <c r="O4" s="204"/>
      <c r="P4" s="204"/>
      <c r="Q4" s="204"/>
      <c r="R4" s="204"/>
      <c r="S4" s="204"/>
      <c r="T4" s="204"/>
      <c r="U4" s="204"/>
      <c r="V4" s="205"/>
    </row>
    <row r="5" spans="2:22" ht="23.25" customHeight="1" thickBot="1" x14ac:dyDescent="0.3">
      <c r="B5" s="207"/>
      <c r="C5" s="207"/>
      <c r="D5" s="207"/>
      <c r="E5" s="207"/>
      <c r="F5" s="215">
        <v>2017</v>
      </c>
      <c r="G5" s="216"/>
      <c r="H5" s="216"/>
      <c r="I5" s="216"/>
      <c r="J5" s="216"/>
      <c r="K5" s="216"/>
      <c r="L5" s="216"/>
      <c r="M5" s="216"/>
      <c r="N5" s="216"/>
      <c r="O5" s="216"/>
      <c r="P5" s="216"/>
      <c r="Q5" s="217"/>
      <c r="R5" s="193" t="s">
        <v>32</v>
      </c>
      <c r="S5" s="195" t="s">
        <v>33</v>
      </c>
      <c r="T5" s="195" t="s">
        <v>34</v>
      </c>
      <c r="U5" s="235" t="s">
        <v>35</v>
      </c>
      <c r="V5" s="237" t="s">
        <v>36</v>
      </c>
    </row>
    <row r="6" spans="2:22" ht="30.75" customHeight="1" thickBot="1" x14ac:dyDescent="0.3">
      <c r="B6" s="208"/>
      <c r="C6" s="208"/>
      <c r="D6" s="208"/>
      <c r="E6" s="208"/>
      <c r="F6" s="20" t="s">
        <v>16</v>
      </c>
      <c r="G6" s="16" t="s">
        <v>7</v>
      </c>
      <c r="H6" s="16" t="s">
        <v>9</v>
      </c>
      <c r="I6" s="16" t="s">
        <v>10</v>
      </c>
      <c r="J6" s="16" t="s">
        <v>9</v>
      </c>
      <c r="K6" s="16" t="s">
        <v>11</v>
      </c>
      <c r="L6" s="16" t="s">
        <v>11</v>
      </c>
      <c r="M6" s="16" t="s">
        <v>10</v>
      </c>
      <c r="N6" s="16" t="s">
        <v>12</v>
      </c>
      <c r="O6" s="16" t="s">
        <v>13</v>
      </c>
      <c r="P6" s="16" t="s">
        <v>14</v>
      </c>
      <c r="Q6" s="21" t="s">
        <v>15</v>
      </c>
      <c r="R6" s="194"/>
      <c r="S6" s="196"/>
      <c r="T6" s="196"/>
      <c r="U6" s="236"/>
      <c r="V6" s="238"/>
    </row>
    <row r="7" spans="2:22" s="32" customFormat="1" ht="70.5" customHeight="1" x14ac:dyDescent="0.25">
      <c r="B7" s="212" t="s">
        <v>80</v>
      </c>
      <c r="C7" s="212"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13"/>
      <c r="C8" s="213"/>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13"/>
      <c r="C9" s="213"/>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14"/>
      <c r="C10" s="213"/>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18" t="s">
        <v>24</v>
      </c>
      <c r="C11" s="219"/>
      <c r="D11" s="219"/>
      <c r="E11" s="220"/>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21" t="s">
        <v>25</v>
      </c>
      <c r="C12" s="222"/>
      <c r="D12" s="222"/>
      <c r="E12" s="223"/>
      <c r="F12" s="209">
        <f>SUM(F11:Q11)</f>
        <v>21430066.310000002</v>
      </c>
      <c r="G12" s="210"/>
      <c r="H12" s="210"/>
      <c r="I12" s="210"/>
      <c r="J12" s="210"/>
      <c r="K12" s="210"/>
      <c r="L12" s="210"/>
      <c r="M12" s="210"/>
      <c r="N12" s="210"/>
      <c r="O12" s="210"/>
      <c r="P12" s="210"/>
      <c r="Q12" s="211"/>
      <c r="R12" s="25"/>
      <c r="S12" s="25"/>
      <c r="T12" s="25"/>
      <c r="U12" s="25"/>
      <c r="V12" s="25"/>
    </row>
    <row r="14" spans="2:22" ht="21" x14ac:dyDescent="0.35">
      <c r="B14" s="69" t="s">
        <v>83</v>
      </c>
    </row>
    <row r="15" spans="2:22" ht="48.75" customHeight="1" x14ac:dyDescent="0.25">
      <c r="B15" s="239" t="s">
        <v>87</v>
      </c>
      <c r="C15" s="239"/>
      <c r="D15" s="239"/>
      <c r="E15" s="239"/>
      <c r="F15" s="239"/>
      <c r="G15" s="239"/>
      <c r="H15" s="239"/>
      <c r="I15" s="239"/>
      <c r="J15" s="239"/>
      <c r="K15" s="239"/>
      <c r="L15" s="239"/>
      <c r="M15" s="239"/>
      <c r="N15" s="239"/>
      <c r="O15" s="239"/>
      <c r="P15" s="239"/>
      <c r="Q15" s="239"/>
      <c r="R15" s="239"/>
      <c r="S15" s="239"/>
      <c r="T15" s="239"/>
      <c r="U15" s="239"/>
      <c r="V15" s="239"/>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02" t="s">
        <v>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55"/>
      <c r="BA2" s="55"/>
      <c r="BB2" s="55"/>
      <c r="BC2" s="55"/>
      <c r="BD2" s="55"/>
      <c r="BE2" s="202" t="s">
        <v>4</v>
      </c>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06" t="s">
        <v>0</v>
      </c>
      <c r="C4" s="206" t="s">
        <v>1</v>
      </c>
      <c r="D4" s="206" t="s">
        <v>2</v>
      </c>
      <c r="E4" s="252" t="s">
        <v>3</v>
      </c>
      <c r="F4" s="203" t="s">
        <v>18</v>
      </c>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56"/>
      <c r="BA4" s="56"/>
      <c r="BB4" s="56"/>
      <c r="BC4" s="56"/>
      <c r="BD4" s="56"/>
      <c r="BE4" s="255" t="s">
        <v>18</v>
      </c>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7"/>
    </row>
    <row r="5" spans="2:192" ht="23.25" customHeight="1" thickBot="1" x14ac:dyDescent="0.3">
      <c r="B5" s="207"/>
      <c r="C5" s="207"/>
      <c r="D5" s="207"/>
      <c r="E5" s="253"/>
      <c r="F5" s="215">
        <v>2013</v>
      </c>
      <c r="G5" s="216"/>
      <c r="H5" s="216"/>
      <c r="I5" s="216"/>
      <c r="J5" s="216"/>
      <c r="K5" s="216"/>
      <c r="L5" s="216"/>
      <c r="M5" s="216"/>
      <c r="N5" s="216"/>
      <c r="O5" s="216"/>
      <c r="P5" s="216"/>
      <c r="Q5" s="217"/>
      <c r="R5" s="193" t="s">
        <v>32</v>
      </c>
      <c r="S5" s="195" t="s">
        <v>33</v>
      </c>
      <c r="T5" s="195" t="s">
        <v>34</v>
      </c>
      <c r="U5" s="197" t="s">
        <v>35</v>
      </c>
      <c r="V5" s="199" t="s">
        <v>36</v>
      </c>
      <c r="W5" s="215">
        <v>2014</v>
      </c>
      <c r="X5" s="216"/>
      <c r="Y5" s="216"/>
      <c r="Z5" s="216"/>
      <c r="AA5" s="216"/>
      <c r="AB5" s="216"/>
      <c r="AC5" s="216"/>
      <c r="AD5" s="216"/>
      <c r="AE5" s="216"/>
      <c r="AF5" s="216"/>
      <c r="AG5" s="216"/>
      <c r="AH5" s="217"/>
      <c r="AI5" s="193" t="s">
        <v>32</v>
      </c>
      <c r="AJ5" s="195" t="s">
        <v>33</v>
      </c>
      <c r="AK5" s="195" t="s">
        <v>34</v>
      </c>
      <c r="AL5" s="197" t="s">
        <v>35</v>
      </c>
      <c r="AM5" s="199" t="s">
        <v>36</v>
      </c>
      <c r="AN5" s="203">
        <v>2015</v>
      </c>
      <c r="AO5" s="204"/>
      <c r="AP5" s="204"/>
      <c r="AQ5" s="204"/>
      <c r="AR5" s="204"/>
      <c r="AS5" s="204"/>
      <c r="AT5" s="204"/>
      <c r="AU5" s="204"/>
      <c r="AV5" s="204"/>
      <c r="AW5" s="204"/>
      <c r="AX5" s="204"/>
      <c r="AY5" s="205"/>
      <c r="AZ5" s="193" t="s">
        <v>32</v>
      </c>
      <c r="BA5" s="195" t="s">
        <v>33</v>
      </c>
      <c r="BB5" s="195" t="s">
        <v>34</v>
      </c>
      <c r="BC5" s="195" t="s">
        <v>35</v>
      </c>
      <c r="BD5" s="199" t="s">
        <v>36</v>
      </c>
      <c r="BE5" s="215">
        <v>2016</v>
      </c>
      <c r="BF5" s="216"/>
      <c r="BG5" s="216"/>
      <c r="BH5" s="216"/>
      <c r="BI5" s="216"/>
      <c r="BJ5" s="216"/>
      <c r="BK5" s="216"/>
      <c r="BL5" s="216"/>
      <c r="BM5" s="216"/>
      <c r="BN5" s="216"/>
      <c r="BO5" s="216"/>
      <c r="BP5" s="217"/>
      <c r="BQ5" s="193" t="s">
        <v>32</v>
      </c>
      <c r="BR5" s="195" t="s">
        <v>33</v>
      </c>
      <c r="BS5" s="195" t="s">
        <v>34</v>
      </c>
      <c r="BT5" s="195" t="s">
        <v>35</v>
      </c>
      <c r="BU5" s="199" t="s">
        <v>36</v>
      </c>
      <c r="BV5" s="215">
        <v>2017</v>
      </c>
      <c r="BW5" s="216"/>
      <c r="BX5" s="216"/>
      <c r="BY5" s="216"/>
      <c r="BZ5" s="216"/>
      <c r="CA5" s="216"/>
      <c r="CB5" s="216"/>
      <c r="CC5" s="216"/>
      <c r="CD5" s="216"/>
      <c r="CE5" s="216"/>
      <c r="CF5" s="216"/>
      <c r="CG5" s="217"/>
      <c r="CH5" s="193" t="s">
        <v>32</v>
      </c>
      <c r="CI5" s="195" t="s">
        <v>33</v>
      </c>
      <c r="CJ5" s="195" t="s">
        <v>34</v>
      </c>
      <c r="CK5" s="195" t="s">
        <v>35</v>
      </c>
      <c r="CL5" s="199" t="s">
        <v>36</v>
      </c>
      <c r="CM5" s="247">
        <v>2018</v>
      </c>
      <c r="CN5" s="248"/>
      <c r="CO5" s="248"/>
      <c r="CP5" s="248"/>
      <c r="CQ5" s="248"/>
      <c r="CR5" s="248"/>
      <c r="CS5" s="248"/>
      <c r="CT5" s="248"/>
      <c r="CU5" s="248"/>
      <c r="CV5" s="248"/>
      <c r="CW5" s="248"/>
      <c r="CX5" s="249"/>
      <c r="CY5" s="243" t="s">
        <v>32</v>
      </c>
      <c r="CZ5" s="250" t="s">
        <v>33</v>
      </c>
      <c r="DA5" s="250" t="s">
        <v>34</v>
      </c>
      <c r="DB5" s="258" t="s">
        <v>35</v>
      </c>
      <c r="DC5" s="245" t="s">
        <v>36</v>
      </c>
      <c r="DG5" s="193" t="s">
        <v>32</v>
      </c>
      <c r="DH5" s="195" t="s">
        <v>33</v>
      </c>
      <c r="DI5" s="195" t="s">
        <v>34</v>
      </c>
      <c r="DJ5" s="235" t="s">
        <v>35</v>
      </c>
      <c r="DK5" s="237" t="s">
        <v>36</v>
      </c>
      <c r="DN5" s="193" t="s">
        <v>32</v>
      </c>
      <c r="DO5" s="195" t="s">
        <v>33</v>
      </c>
      <c r="DP5" s="195" t="s">
        <v>34</v>
      </c>
      <c r="DQ5" s="235" t="s">
        <v>35</v>
      </c>
      <c r="DR5" s="237" t="s">
        <v>36</v>
      </c>
      <c r="DU5" s="193" t="s">
        <v>32</v>
      </c>
      <c r="DV5" s="195" t="s">
        <v>33</v>
      </c>
      <c r="DW5" s="195" t="s">
        <v>34</v>
      </c>
      <c r="DX5" s="235" t="s">
        <v>35</v>
      </c>
      <c r="DY5" s="237" t="s">
        <v>36</v>
      </c>
      <c r="EB5" s="193" t="s">
        <v>32</v>
      </c>
      <c r="EC5" s="195" t="s">
        <v>33</v>
      </c>
      <c r="ED5" s="195" t="s">
        <v>34</v>
      </c>
      <c r="EE5" s="235" t="s">
        <v>35</v>
      </c>
      <c r="EF5" s="237" t="s">
        <v>36</v>
      </c>
      <c r="EI5" s="193" t="s">
        <v>32</v>
      </c>
      <c r="EJ5" s="195" t="s">
        <v>33</v>
      </c>
      <c r="EK5" s="195" t="s">
        <v>34</v>
      </c>
      <c r="EL5" s="235" t="s">
        <v>35</v>
      </c>
      <c r="EM5" s="237" t="s">
        <v>36</v>
      </c>
      <c r="EP5" s="193" t="s">
        <v>32</v>
      </c>
      <c r="EQ5" s="195" t="s">
        <v>33</v>
      </c>
      <c r="ER5" s="195" t="s">
        <v>34</v>
      </c>
      <c r="ES5" s="235" t="s">
        <v>35</v>
      </c>
      <c r="ET5" s="237" t="s">
        <v>36</v>
      </c>
      <c r="EW5" s="193" t="s">
        <v>32</v>
      </c>
      <c r="EX5" s="195" t="s">
        <v>33</v>
      </c>
      <c r="EY5" s="195" t="s">
        <v>34</v>
      </c>
      <c r="EZ5" s="235" t="s">
        <v>35</v>
      </c>
      <c r="FA5" s="237" t="s">
        <v>36</v>
      </c>
      <c r="FD5" s="193" t="s">
        <v>32</v>
      </c>
      <c r="FE5" s="195" t="s">
        <v>33</v>
      </c>
      <c r="FF5" s="195" t="s">
        <v>34</v>
      </c>
      <c r="FG5" s="235" t="s">
        <v>35</v>
      </c>
      <c r="FH5" s="237" t="s">
        <v>36</v>
      </c>
      <c r="FK5" s="193" t="s">
        <v>32</v>
      </c>
      <c r="FL5" s="195" t="s">
        <v>33</v>
      </c>
      <c r="FM5" s="195" t="s">
        <v>34</v>
      </c>
      <c r="FN5" s="235" t="s">
        <v>35</v>
      </c>
      <c r="FO5" s="237" t="s">
        <v>36</v>
      </c>
      <c r="FR5" s="193" t="s">
        <v>32</v>
      </c>
      <c r="FS5" s="195" t="s">
        <v>33</v>
      </c>
      <c r="FT5" s="195" t="s">
        <v>34</v>
      </c>
      <c r="FU5" s="235" t="s">
        <v>35</v>
      </c>
      <c r="FV5" s="237" t="s">
        <v>36</v>
      </c>
      <c r="FY5" s="193" t="s">
        <v>32</v>
      </c>
      <c r="FZ5" s="195" t="s">
        <v>33</v>
      </c>
      <c r="GA5" s="195" t="s">
        <v>34</v>
      </c>
      <c r="GB5" s="235" t="s">
        <v>35</v>
      </c>
      <c r="GC5" s="237" t="s">
        <v>36</v>
      </c>
      <c r="GF5" s="193" t="s">
        <v>32</v>
      </c>
      <c r="GG5" s="195" t="s">
        <v>33</v>
      </c>
      <c r="GH5" s="195" t="s">
        <v>34</v>
      </c>
      <c r="GI5" s="235" t="s">
        <v>35</v>
      </c>
      <c r="GJ5" s="237" t="s">
        <v>36</v>
      </c>
    </row>
    <row r="6" spans="2:192" ht="30.75" customHeight="1" thickBot="1" x14ac:dyDescent="0.3">
      <c r="B6" s="208"/>
      <c r="C6" s="208"/>
      <c r="D6" s="208"/>
      <c r="E6" s="254"/>
      <c r="F6" s="17" t="s">
        <v>8</v>
      </c>
      <c r="G6" s="18" t="s">
        <v>7</v>
      </c>
      <c r="H6" s="18" t="s">
        <v>9</v>
      </c>
      <c r="I6" s="18" t="s">
        <v>10</v>
      </c>
      <c r="J6" s="18" t="s">
        <v>9</v>
      </c>
      <c r="K6" s="18" t="s">
        <v>11</v>
      </c>
      <c r="L6" s="18" t="s">
        <v>11</v>
      </c>
      <c r="M6" s="18" t="s">
        <v>10</v>
      </c>
      <c r="N6" s="18" t="s">
        <v>12</v>
      </c>
      <c r="O6" s="18" t="s">
        <v>13</v>
      </c>
      <c r="P6" s="18" t="s">
        <v>14</v>
      </c>
      <c r="Q6" s="19" t="s">
        <v>15</v>
      </c>
      <c r="R6" s="194"/>
      <c r="S6" s="196"/>
      <c r="T6" s="196"/>
      <c r="U6" s="198"/>
      <c r="V6" s="200"/>
      <c r="W6" s="20" t="s">
        <v>16</v>
      </c>
      <c r="X6" s="16" t="s">
        <v>7</v>
      </c>
      <c r="Y6" s="16" t="s">
        <v>9</v>
      </c>
      <c r="Z6" s="16" t="s">
        <v>10</v>
      </c>
      <c r="AA6" s="16" t="s">
        <v>9</v>
      </c>
      <c r="AB6" s="16" t="s">
        <v>11</v>
      </c>
      <c r="AC6" s="16" t="s">
        <v>11</v>
      </c>
      <c r="AD6" s="16" t="s">
        <v>10</v>
      </c>
      <c r="AE6" s="16" t="s">
        <v>12</v>
      </c>
      <c r="AF6" s="16" t="s">
        <v>13</v>
      </c>
      <c r="AG6" s="16" t="s">
        <v>14</v>
      </c>
      <c r="AH6" s="21" t="s">
        <v>15</v>
      </c>
      <c r="AI6" s="194"/>
      <c r="AJ6" s="196"/>
      <c r="AK6" s="196"/>
      <c r="AL6" s="198"/>
      <c r="AM6" s="200"/>
      <c r="AN6" s="17" t="s">
        <v>16</v>
      </c>
      <c r="AO6" s="18" t="s">
        <v>7</v>
      </c>
      <c r="AP6" s="18" t="s">
        <v>9</v>
      </c>
      <c r="AQ6" s="18" t="s">
        <v>10</v>
      </c>
      <c r="AR6" s="18" t="s">
        <v>9</v>
      </c>
      <c r="AS6" s="18" t="s">
        <v>11</v>
      </c>
      <c r="AT6" s="18" t="s">
        <v>11</v>
      </c>
      <c r="AU6" s="18" t="s">
        <v>10</v>
      </c>
      <c r="AV6" s="18" t="s">
        <v>12</v>
      </c>
      <c r="AW6" s="18" t="s">
        <v>13</v>
      </c>
      <c r="AX6" s="18" t="s">
        <v>14</v>
      </c>
      <c r="AY6" s="19" t="s">
        <v>15</v>
      </c>
      <c r="AZ6" s="194"/>
      <c r="BA6" s="196"/>
      <c r="BB6" s="196"/>
      <c r="BC6" s="196"/>
      <c r="BD6" s="224"/>
      <c r="BE6" s="20" t="s">
        <v>16</v>
      </c>
      <c r="BF6" s="16" t="s">
        <v>7</v>
      </c>
      <c r="BG6" s="16" t="s">
        <v>9</v>
      </c>
      <c r="BH6" s="16" t="s">
        <v>10</v>
      </c>
      <c r="BI6" s="16" t="s">
        <v>9</v>
      </c>
      <c r="BJ6" s="16" t="s">
        <v>11</v>
      </c>
      <c r="BK6" s="16" t="s">
        <v>11</v>
      </c>
      <c r="BL6" s="16" t="s">
        <v>10</v>
      </c>
      <c r="BM6" s="16" t="s">
        <v>12</v>
      </c>
      <c r="BN6" s="16" t="s">
        <v>13</v>
      </c>
      <c r="BO6" s="16" t="s">
        <v>14</v>
      </c>
      <c r="BP6" s="21" t="s">
        <v>15</v>
      </c>
      <c r="BQ6" s="194"/>
      <c r="BR6" s="196"/>
      <c r="BS6" s="196"/>
      <c r="BT6" s="196"/>
      <c r="BU6" s="200"/>
      <c r="BV6" s="20" t="s">
        <v>16</v>
      </c>
      <c r="BW6" s="16" t="s">
        <v>7</v>
      </c>
      <c r="BX6" s="16" t="s">
        <v>9</v>
      </c>
      <c r="BY6" s="16" t="s">
        <v>10</v>
      </c>
      <c r="BZ6" s="16" t="s">
        <v>9</v>
      </c>
      <c r="CA6" s="16" t="s">
        <v>11</v>
      </c>
      <c r="CB6" s="16" t="s">
        <v>11</v>
      </c>
      <c r="CC6" s="16" t="s">
        <v>10</v>
      </c>
      <c r="CD6" s="16" t="s">
        <v>12</v>
      </c>
      <c r="CE6" s="16" t="s">
        <v>13</v>
      </c>
      <c r="CF6" s="16" t="s">
        <v>14</v>
      </c>
      <c r="CG6" s="21" t="s">
        <v>15</v>
      </c>
      <c r="CH6" s="194"/>
      <c r="CI6" s="196"/>
      <c r="CJ6" s="196"/>
      <c r="CK6" s="196"/>
      <c r="CL6" s="200"/>
      <c r="CM6" s="112" t="s">
        <v>16</v>
      </c>
      <c r="CN6" s="113" t="s">
        <v>7</v>
      </c>
      <c r="CO6" s="113" t="s">
        <v>9</v>
      </c>
      <c r="CP6" s="113" t="s">
        <v>10</v>
      </c>
      <c r="CQ6" s="113" t="s">
        <v>9</v>
      </c>
      <c r="CR6" s="113" t="s">
        <v>11</v>
      </c>
      <c r="CS6" s="113" t="s">
        <v>11</v>
      </c>
      <c r="CT6" s="113" t="s">
        <v>10</v>
      </c>
      <c r="CU6" s="113" t="s">
        <v>12</v>
      </c>
      <c r="CV6" s="113" t="s">
        <v>13</v>
      </c>
      <c r="CW6" s="113" t="s">
        <v>14</v>
      </c>
      <c r="CX6" s="114" t="s">
        <v>15</v>
      </c>
      <c r="CY6" s="244"/>
      <c r="CZ6" s="251"/>
      <c r="DA6" s="251"/>
      <c r="DB6" s="259"/>
      <c r="DC6" s="246"/>
      <c r="DF6" s="17" t="s">
        <v>16</v>
      </c>
      <c r="DG6" s="194"/>
      <c r="DH6" s="196"/>
      <c r="DI6" s="196"/>
      <c r="DJ6" s="236"/>
      <c r="DK6" s="238"/>
      <c r="DM6" s="18" t="s">
        <v>7</v>
      </c>
      <c r="DN6" s="194"/>
      <c r="DO6" s="196"/>
      <c r="DP6" s="196"/>
      <c r="DQ6" s="236"/>
      <c r="DR6" s="238"/>
      <c r="DT6" s="18" t="s">
        <v>9</v>
      </c>
      <c r="DU6" s="194"/>
      <c r="DV6" s="196"/>
      <c r="DW6" s="196"/>
      <c r="DX6" s="236"/>
      <c r="DY6" s="238"/>
      <c r="EA6" s="18" t="s">
        <v>10</v>
      </c>
      <c r="EB6" s="194"/>
      <c r="EC6" s="196"/>
      <c r="ED6" s="196"/>
      <c r="EE6" s="236"/>
      <c r="EF6" s="238"/>
      <c r="EH6" s="18" t="s">
        <v>9</v>
      </c>
      <c r="EI6" s="194"/>
      <c r="EJ6" s="196"/>
      <c r="EK6" s="196"/>
      <c r="EL6" s="236"/>
      <c r="EM6" s="238"/>
      <c r="EO6" s="18" t="s">
        <v>11</v>
      </c>
      <c r="EP6" s="194"/>
      <c r="EQ6" s="196"/>
      <c r="ER6" s="196"/>
      <c r="ES6" s="236"/>
      <c r="ET6" s="238"/>
      <c r="EV6" s="18" t="s">
        <v>11</v>
      </c>
      <c r="EW6" s="194"/>
      <c r="EX6" s="196"/>
      <c r="EY6" s="196"/>
      <c r="EZ6" s="236"/>
      <c r="FA6" s="238"/>
      <c r="FC6" s="18" t="s">
        <v>10</v>
      </c>
      <c r="FD6" s="194"/>
      <c r="FE6" s="196"/>
      <c r="FF6" s="196"/>
      <c r="FG6" s="236"/>
      <c r="FH6" s="238"/>
      <c r="FJ6" s="18" t="s">
        <v>12</v>
      </c>
      <c r="FK6" s="194"/>
      <c r="FL6" s="196"/>
      <c r="FM6" s="196"/>
      <c r="FN6" s="236"/>
      <c r="FO6" s="238"/>
      <c r="FQ6" s="18" t="s">
        <v>13</v>
      </c>
      <c r="FR6" s="194"/>
      <c r="FS6" s="196"/>
      <c r="FT6" s="196"/>
      <c r="FU6" s="236"/>
      <c r="FV6" s="238"/>
      <c r="FX6" s="18" t="s">
        <v>14</v>
      </c>
      <c r="FY6" s="194"/>
      <c r="FZ6" s="196"/>
      <c r="GA6" s="196"/>
      <c r="GB6" s="236"/>
      <c r="GC6" s="238"/>
      <c r="GE6" s="18" t="s">
        <v>15</v>
      </c>
      <c r="GF6" s="194"/>
      <c r="GG6" s="196"/>
      <c r="GH6" s="196"/>
      <c r="GI6" s="236"/>
      <c r="GJ6" s="238"/>
    </row>
    <row r="7" spans="2:192" s="32" customFormat="1" ht="80.25" customHeight="1" x14ac:dyDescent="0.25">
      <c r="B7" s="266" t="s">
        <v>80</v>
      </c>
      <c r="C7" s="269"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267"/>
      <c r="C8" s="270"/>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267"/>
      <c r="C9" s="270"/>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268"/>
      <c r="C10" s="270"/>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271" t="s">
        <v>24</v>
      </c>
      <c r="C11" s="272"/>
      <c r="D11" s="272"/>
      <c r="E11" s="273"/>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240" t="s">
        <v>81</v>
      </c>
      <c r="DH11" s="241"/>
      <c r="DI11" s="241"/>
      <c r="DJ11" s="241"/>
      <c r="DK11" s="241"/>
      <c r="DM11" s="36">
        <f>SUM(DM7:DM10)</f>
        <v>1481789.85</v>
      </c>
      <c r="DN11"/>
      <c r="DO11"/>
      <c r="DP11"/>
      <c r="DQ11"/>
      <c r="DR11"/>
      <c r="DT11" s="36">
        <f>SUM(DT7:DT10)</f>
        <v>1887289.98</v>
      </c>
      <c r="DU11" s="240" t="s">
        <v>81</v>
      </c>
      <c r="DV11" s="241"/>
      <c r="DW11" s="241"/>
      <c r="DX11" s="241"/>
      <c r="DY11" s="241"/>
      <c r="EA11" s="36">
        <f>SUM(EA7:EA10)</f>
        <v>1804844.29</v>
      </c>
      <c r="EB11" s="240" t="s">
        <v>82</v>
      </c>
      <c r="EC11" s="241"/>
      <c r="ED11" s="241"/>
      <c r="EE11" s="241"/>
      <c r="EF11" s="241"/>
      <c r="EH11" s="36">
        <f>SUM(EH7:EH10)</f>
        <v>1608755.51</v>
      </c>
      <c r="EI11" s="240"/>
      <c r="EJ11" s="241"/>
      <c r="EK11" s="241"/>
      <c r="EL11" s="241"/>
      <c r="EM11" s="241"/>
      <c r="EO11" s="36">
        <f>SUM(EO7:EO10)</f>
        <v>1894285.47</v>
      </c>
      <c r="EP11" s="240"/>
      <c r="EQ11" s="241"/>
      <c r="ER11" s="241"/>
      <c r="ES11" s="241"/>
      <c r="ET11" s="241"/>
      <c r="EV11" s="36">
        <f>SUM(EV7:EV10)</f>
        <v>2886038.6900000004</v>
      </c>
      <c r="EW11" s="240"/>
      <c r="EX11" s="241"/>
      <c r="EY11" s="241"/>
      <c r="EZ11" s="241"/>
      <c r="FA11" s="241"/>
      <c r="FC11" s="36">
        <f>SUM(FC7:FC10)</f>
        <v>2411003.7400000002</v>
      </c>
      <c r="FD11" s="240"/>
      <c r="FE11" s="241"/>
      <c r="FF11" s="241"/>
      <c r="FG11" s="241"/>
      <c r="FH11" s="241"/>
      <c r="FJ11" s="36">
        <f>SUM(FJ7:FJ10)</f>
        <v>2044783.75</v>
      </c>
      <c r="FK11" s="240"/>
      <c r="FL11" s="241"/>
      <c r="FM11" s="241"/>
      <c r="FN11" s="241"/>
      <c r="FO11" s="241"/>
      <c r="FQ11" s="36">
        <f>SUM(FQ7:FQ10)</f>
        <v>1964380.74</v>
      </c>
      <c r="FR11" s="240"/>
      <c r="FS11" s="241"/>
      <c r="FT11" s="241"/>
      <c r="FU11" s="241"/>
      <c r="FV11" s="241"/>
      <c r="FX11" s="36">
        <f>SUM(FX7:FX10)</f>
        <v>2452222.9699999997</v>
      </c>
      <c r="FY11" s="240"/>
      <c r="FZ11" s="241"/>
      <c r="GA11" s="241"/>
      <c r="GB11" s="241"/>
      <c r="GC11" s="241"/>
      <c r="GE11" s="36">
        <f>SUM(GE7:GE10)</f>
        <v>0</v>
      </c>
      <c r="GF11" s="240"/>
      <c r="GG11" s="241"/>
      <c r="GH11" s="241"/>
      <c r="GI11" s="241"/>
      <c r="GJ11" s="241"/>
    </row>
    <row r="12" spans="2:192" ht="48.75" customHeight="1" thickBot="1" x14ac:dyDescent="0.3">
      <c r="B12" s="274" t="s">
        <v>25</v>
      </c>
      <c r="C12" s="275"/>
      <c r="D12" s="275"/>
      <c r="E12" s="276"/>
      <c r="F12" s="260">
        <f>SUM(F11:Q11)</f>
        <v>22426708.300000001</v>
      </c>
      <c r="G12" s="261"/>
      <c r="H12" s="261"/>
      <c r="I12" s="261"/>
      <c r="J12" s="261"/>
      <c r="K12" s="261"/>
      <c r="L12" s="261"/>
      <c r="M12" s="261"/>
      <c r="N12" s="261"/>
      <c r="O12" s="261"/>
      <c r="P12" s="261"/>
      <c r="Q12" s="262"/>
      <c r="R12" s="103"/>
      <c r="S12" s="103"/>
      <c r="T12" s="103"/>
      <c r="U12" s="103"/>
      <c r="V12" s="103"/>
      <c r="W12" s="260">
        <f>SUM(W11:AH11)</f>
        <v>24597656.260000005</v>
      </c>
      <c r="X12" s="261"/>
      <c r="Y12" s="261"/>
      <c r="Z12" s="261"/>
      <c r="AA12" s="261"/>
      <c r="AB12" s="261"/>
      <c r="AC12" s="261"/>
      <c r="AD12" s="261"/>
      <c r="AE12" s="261"/>
      <c r="AF12" s="261"/>
      <c r="AG12" s="261"/>
      <c r="AH12" s="262"/>
      <c r="AI12" s="103"/>
      <c r="AJ12" s="103"/>
      <c r="AK12" s="103"/>
      <c r="AL12" s="103"/>
      <c r="AM12" s="103"/>
      <c r="AN12" s="260">
        <f>SUM(AN11:AY11)</f>
        <v>24512704.749999996</v>
      </c>
      <c r="AO12" s="261"/>
      <c r="AP12" s="261"/>
      <c r="AQ12" s="261"/>
      <c r="AR12" s="261"/>
      <c r="AS12" s="261"/>
      <c r="AT12" s="261"/>
      <c r="AU12" s="261"/>
      <c r="AV12" s="261"/>
      <c r="AW12" s="261"/>
      <c r="AX12" s="261"/>
      <c r="AY12" s="262"/>
      <c r="AZ12" s="103"/>
      <c r="BA12" s="103"/>
      <c r="BB12" s="103"/>
      <c r="BC12" s="103"/>
      <c r="BD12" s="103"/>
      <c r="BE12" s="260">
        <f>SUM(BE11:BP11)</f>
        <v>21582167.02</v>
      </c>
      <c r="BF12" s="261"/>
      <c r="BG12" s="261"/>
      <c r="BH12" s="261"/>
      <c r="BI12" s="261"/>
      <c r="BJ12" s="261"/>
      <c r="BK12" s="261"/>
      <c r="BL12" s="261"/>
      <c r="BM12" s="261"/>
      <c r="BN12" s="261"/>
      <c r="BO12" s="261"/>
      <c r="BP12" s="262"/>
      <c r="BQ12" s="103"/>
      <c r="BR12" s="103"/>
      <c r="BS12" s="103"/>
      <c r="BT12" s="103"/>
      <c r="BU12" s="103"/>
      <c r="BV12" s="260">
        <f>SUM(BV11:CG11)</f>
        <v>21430066.310000002</v>
      </c>
      <c r="BW12" s="261"/>
      <c r="BX12" s="261"/>
      <c r="BY12" s="261"/>
      <c r="BZ12" s="261"/>
      <c r="CA12" s="261"/>
      <c r="CB12" s="261"/>
      <c r="CC12" s="261"/>
      <c r="CD12" s="261"/>
      <c r="CE12" s="261"/>
      <c r="CF12" s="261"/>
      <c r="CG12" s="262"/>
      <c r="CH12" s="103"/>
      <c r="CI12" s="103"/>
      <c r="CJ12" s="103"/>
      <c r="CK12" s="103"/>
      <c r="CL12" s="103"/>
      <c r="CM12" s="263">
        <f>SUM(CM11:CX11)</f>
        <v>21974750.370000001</v>
      </c>
      <c r="CN12" s="264"/>
      <c r="CO12" s="264"/>
      <c r="CP12" s="264"/>
      <c r="CQ12" s="264"/>
      <c r="CR12" s="264"/>
      <c r="CS12" s="264"/>
      <c r="CT12" s="264"/>
      <c r="CU12" s="264"/>
      <c r="CV12" s="264"/>
      <c r="CW12" s="264"/>
      <c r="CX12" s="264"/>
      <c r="CY12" s="264"/>
      <c r="CZ12" s="264"/>
      <c r="DA12" s="264"/>
      <c r="DB12" s="264"/>
      <c r="DC12" s="265"/>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242" t="s">
        <v>86</v>
      </c>
      <c r="C15" s="242"/>
      <c r="D15" s="242"/>
      <c r="E15" s="242"/>
      <c r="F15" s="242"/>
      <c r="G15" s="242"/>
      <c r="H15" s="242"/>
      <c r="I15" s="242"/>
      <c r="J15" s="242"/>
      <c r="K15" s="242"/>
      <c r="L15" s="242"/>
      <c r="M15" s="242"/>
      <c r="N15" s="242"/>
      <c r="O15" s="242"/>
      <c r="P15" s="242"/>
      <c r="Q15" s="242"/>
      <c r="R15" s="242"/>
      <c r="S15" s="242"/>
      <c r="T15" s="242"/>
      <c r="U15" s="242"/>
      <c r="V15" s="242"/>
    </row>
  </sheetData>
  <mergeCells count="126">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 ref="AN12:AY12"/>
    <mergeCell ref="BE12:BP12"/>
    <mergeCell ref="BV12:CG12"/>
    <mergeCell ref="CM12:DC12"/>
    <mergeCell ref="B7:B10"/>
    <mergeCell ref="C7:C10"/>
    <mergeCell ref="B11:E11"/>
    <mergeCell ref="B12:E12"/>
    <mergeCell ref="F12:Q12"/>
    <mergeCell ref="W12:AH12"/>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FK5:FK6"/>
    <mergeCell ref="FL5:FL6"/>
    <mergeCell ref="FM5:FM6"/>
    <mergeCell ref="FN5:FN6"/>
    <mergeCell ref="FO5:FO6"/>
    <mergeCell ref="FK11:FO11"/>
    <mergeCell ref="FD11:FH11"/>
    <mergeCell ref="FD5:FD6"/>
    <mergeCell ref="FE5:FE6"/>
    <mergeCell ref="FF5:FF6"/>
    <mergeCell ref="FG5:FG6"/>
    <mergeCell ref="FH5:FH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02" t="s">
        <v>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124"/>
      <c r="BA2" s="124"/>
      <c r="BB2" s="124"/>
      <c r="BC2" s="124"/>
      <c r="BD2" s="124"/>
      <c r="BE2" s="202" t="s">
        <v>4</v>
      </c>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06" t="s">
        <v>0</v>
      </c>
      <c r="C4" s="206" t="s">
        <v>1</v>
      </c>
      <c r="D4" s="206" t="s">
        <v>2</v>
      </c>
      <c r="E4" s="252" t="s">
        <v>3</v>
      </c>
      <c r="F4" s="203" t="s">
        <v>18</v>
      </c>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125"/>
      <c r="BA4" s="125"/>
      <c r="BB4" s="125"/>
      <c r="BC4" s="125"/>
      <c r="BD4" s="125"/>
      <c r="BE4" s="255" t="s">
        <v>18</v>
      </c>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77"/>
      <c r="CN4" s="277"/>
      <c r="CO4" s="277"/>
      <c r="CP4" s="277"/>
      <c r="CQ4" s="277"/>
      <c r="CR4" s="277"/>
      <c r="CS4" s="277"/>
      <c r="CT4" s="277"/>
      <c r="CU4" s="277"/>
      <c r="CV4" s="277"/>
      <c r="CW4" s="277"/>
      <c r="CX4" s="278"/>
    </row>
    <row r="5" spans="2:192" ht="23.25" customHeight="1" thickBot="1" x14ac:dyDescent="0.3">
      <c r="B5" s="207"/>
      <c r="C5" s="207"/>
      <c r="D5" s="207"/>
      <c r="E5" s="253"/>
      <c r="F5" s="215">
        <v>2013</v>
      </c>
      <c r="G5" s="216"/>
      <c r="H5" s="216"/>
      <c r="I5" s="216"/>
      <c r="J5" s="216"/>
      <c r="K5" s="216"/>
      <c r="L5" s="216"/>
      <c r="M5" s="216"/>
      <c r="N5" s="216"/>
      <c r="O5" s="216"/>
      <c r="P5" s="216"/>
      <c r="Q5" s="217"/>
      <c r="R5" s="193" t="s">
        <v>32</v>
      </c>
      <c r="S5" s="195" t="s">
        <v>33</v>
      </c>
      <c r="T5" s="195" t="s">
        <v>34</v>
      </c>
      <c r="U5" s="197" t="s">
        <v>35</v>
      </c>
      <c r="V5" s="199" t="s">
        <v>36</v>
      </c>
      <c r="W5" s="215">
        <v>2014</v>
      </c>
      <c r="X5" s="216"/>
      <c r="Y5" s="216"/>
      <c r="Z5" s="216"/>
      <c r="AA5" s="216"/>
      <c r="AB5" s="216"/>
      <c r="AC5" s="216"/>
      <c r="AD5" s="216"/>
      <c r="AE5" s="216"/>
      <c r="AF5" s="216"/>
      <c r="AG5" s="216"/>
      <c r="AH5" s="217"/>
      <c r="AI5" s="193" t="s">
        <v>32</v>
      </c>
      <c r="AJ5" s="195" t="s">
        <v>33</v>
      </c>
      <c r="AK5" s="195" t="s">
        <v>34</v>
      </c>
      <c r="AL5" s="197" t="s">
        <v>35</v>
      </c>
      <c r="AM5" s="199" t="s">
        <v>36</v>
      </c>
      <c r="AN5" s="203">
        <v>2015</v>
      </c>
      <c r="AO5" s="204"/>
      <c r="AP5" s="204"/>
      <c r="AQ5" s="204"/>
      <c r="AR5" s="204"/>
      <c r="AS5" s="204"/>
      <c r="AT5" s="204"/>
      <c r="AU5" s="204"/>
      <c r="AV5" s="204"/>
      <c r="AW5" s="204"/>
      <c r="AX5" s="204"/>
      <c r="AY5" s="205"/>
      <c r="AZ5" s="193" t="s">
        <v>32</v>
      </c>
      <c r="BA5" s="195" t="s">
        <v>33</v>
      </c>
      <c r="BB5" s="195" t="s">
        <v>34</v>
      </c>
      <c r="BC5" s="195" t="s">
        <v>35</v>
      </c>
      <c r="BD5" s="199" t="s">
        <v>36</v>
      </c>
      <c r="BE5" s="215">
        <v>2016</v>
      </c>
      <c r="BF5" s="216"/>
      <c r="BG5" s="216"/>
      <c r="BH5" s="216"/>
      <c r="BI5" s="216"/>
      <c r="BJ5" s="216"/>
      <c r="BK5" s="216"/>
      <c r="BL5" s="216"/>
      <c r="BM5" s="216"/>
      <c r="BN5" s="216"/>
      <c r="BO5" s="216"/>
      <c r="BP5" s="217"/>
      <c r="BQ5" s="193" t="s">
        <v>32</v>
      </c>
      <c r="BR5" s="195" t="s">
        <v>33</v>
      </c>
      <c r="BS5" s="195" t="s">
        <v>34</v>
      </c>
      <c r="BT5" s="195" t="s">
        <v>35</v>
      </c>
      <c r="BU5" s="199" t="s">
        <v>36</v>
      </c>
      <c r="BV5" s="215">
        <v>2017</v>
      </c>
      <c r="BW5" s="216"/>
      <c r="BX5" s="216"/>
      <c r="BY5" s="216"/>
      <c r="BZ5" s="216"/>
      <c r="CA5" s="216"/>
      <c r="CB5" s="216"/>
      <c r="CC5" s="216"/>
      <c r="CD5" s="216"/>
      <c r="CE5" s="216"/>
      <c r="CF5" s="216"/>
      <c r="CG5" s="217"/>
      <c r="CH5" s="193" t="s">
        <v>32</v>
      </c>
      <c r="CI5" s="195" t="s">
        <v>33</v>
      </c>
      <c r="CJ5" s="195" t="s">
        <v>34</v>
      </c>
      <c r="CK5" s="195" t="s">
        <v>35</v>
      </c>
      <c r="CL5" s="279" t="s">
        <v>36</v>
      </c>
      <c r="CM5" s="281">
        <v>2019</v>
      </c>
      <c r="CN5" s="282"/>
      <c r="CO5" s="282"/>
      <c r="CP5" s="282"/>
      <c r="CQ5" s="282"/>
      <c r="CR5" s="282"/>
      <c r="CS5" s="282"/>
      <c r="CT5" s="282"/>
      <c r="CU5" s="282"/>
      <c r="CV5" s="282"/>
      <c r="CW5" s="282"/>
      <c r="CX5" s="283"/>
      <c r="CY5" s="284" t="s">
        <v>32</v>
      </c>
      <c r="CZ5" s="250" t="s">
        <v>33</v>
      </c>
      <c r="DA5" s="250" t="s">
        <v>34</v>
      </c>
      <c r="DB5" s="258" t="s">
        <v>35</v>
      </c>
      <c r="DC5" s="245" t="s">
        <v>36</v>
      </c>
      <c r="DG5" s="193" t="s">
        <v>32</v>
      </c>
      <c r="DH5" s="195" t="s">
        <v>33</v>
      </c>
      <c r="DI5" s="195" t="s">
        <v>34</v>
      </c>
      <c r="DJ5" s="235" t="s">
        <v>35</v>
      </c>
      <c r="DK5" s="237" t="s">
        <v>36</v>
      </c>
      <c r="DN5" s="193" t="s">
        <v>32</v>
      </c>
      <c r="DO5" s="195" t="s">
        <v>33</v>
      </c>
      <c r="DP5" s="195" t="s">
        <v>34</v>
      </c>
      <c r="DQ5" s="235" t="s">
        <v>35</v>
      </c>
      <c r="DR5" s="237" t="s">
        <v>36</v>
      </c>
      <c r="DU5" s="193" t="s">
        <v>32</v>
      </c>
      <c r="DV5" s="195" t="s">
        <v>33</v>
      </c>
      <c r="DW5" s="195" t="s">
        <v>34</v>
      </c>
      <c r="DX5" s="235" t="s">
        <v>35</v>
      </c>
      <c r="DY5" s="237" t="s">
        <v>36</v>
      </c>
      <c r="EB5" s="193" t="s">
        <v>32</v>
      </c>
      <c r="EC5" s="195" t="s">
        <v>33</v>
      </c>
      <c r="ED5" s="195" t="s">
        <v>34</v>
      </c>
      <c r="EE5" s="235" t="s">
        <v>35</v>
      </c>
      <c r="EF5" s="237" t="s">
        <v>36</v>
      </c>
      <c r="EI5" s="193" t="s">
        <v>32</v>
      </c>
      <c r="EJ5" s="195" t="s">
        <v>33</v>
      </c>
      <c r="EK5" s="195" t="s">
        <v>34</v>
      </c>
      <c r="EL5" s="235" t="s">
        <v>35</v>
      </c>
      <c r="EM5" s="237" t="s">
        <v>36</v>
      </c>
      <c r="EP5" s="193" t="s">
        <v>32</v>
      </c>
      <c r="EQ5" s="195" t="s">
        <v>33</v>
      </c>
      <c r="ER5" s="195" t="s">
        <v>34</v>
      </c>
      <c r="ES5" s="235" t="s">
        <v>35</v>
      </c>
      <c r="ET5" s="237" t="s">
        <v>36</v>
      </c>
      <c r="EW5" s="193" t="s">
        <v>32</v>
      </c>
      <c r="EX5" s="195" t="s">
        <v>33</v>
      </c>
      <c r="EY5" s="195" t="s">
        <v>34</v>
      </c>
      <c r="EZ5" s="235" t="s">
        <v>35</v>
      </c>
      <c r="FA5" s="237" t="s">
        <v>36</v>
      </c>
      <c r="FD5" s="193" t="s">
        <v>32</v>
      </c>
      <c r="FE5" s="195" t="s">
        <v>33</v>
      </c>
      <c r="FF5" s="195" t="s">
        <v>34</v>
      </c>
      <c r="FG5" s="235" t="s">
        <v>35</v>
      </c>
      <c r="FH5" s="237" t="s">
        <v>36</v>
      </c>
      <c r="FK5" s="193" t="s">
        <v>32</v>
      </c>
      <c r="FL5" s="195" t="s">
        <v>33</v>
      </c>
      <c r="FM5" s="195" t="s">
        <v>34</v>
      </c>
      <c r="FN5" s="235" t="s">
        <v>35</v>
      </c>
      <c r="FO5" s="237" t="s">
        <v>36</v>
      </c>
      <c r="FR5" s="193" t="s">
        <v>32</v>
      </c>
      <c r="FS5" s="195" t="s">
        <v>33</v>
      </c>
      <c r="FT5" s="195" t="s">
        <v>34</v>
      </c>
      <c r="FU5" s="235" t="s">
        <v>35</v>
      </c>
      <c r="FV5" s="237" t="s">
        <v>36</v>
      </c>
      <c r="FY5" s="193" t="s">
        <v>32</v>
      </c>
      <c r="FZ5" s="195" t="s">
        <v>33</v>
      </c>
      <c r="GA5" s="195" t="s">
        <v>34</v>
      </c>
      <c r="GB5" s="235" t="s">
        <v>35</v>
      </c>
      <c r="GC5" s="237" t="s">
        <v>36</v>
      </c>
      <c r="GF5" s="193" t="s">
        <v>32</v>
      </c>
      <c r="GG5" s="195" t="s">
        <v>33</v>
      </c>
      <c r="GH5" s="195" t="s">
        <v>34</v>
      </c>
      <c r="GI5" s="235" t="s">
        <v>35</v>
      </c>
      <c r="GJ5" s="237" t="s">
        <v>36</v>
      </c>
    </row>
    <row r="6" spans="2:192" ht="30.75" customHeight="1" thickBot="1" x14ac:dyDescent="0.3">
      <c r="B6" s="208"/>
      <c r="C6" s="208"/>
      <c r="D6" s="208"/>
      <c r="E6" s="254"/>
      <c r="F6" s="17" t="s">
        <v>8</v>
      </c>
      <c r="G6" s="18" t="s">
        <v>7</v>
      </c>
      <c r="H6" s="18" t="s">
        <v>9</v>
      </c>
      <c r="I6" s="18" t="s">
        <v>10</v>
      </c>
      <c r="J6" s="18" t="s">
        <v>9</v>
      </c>
      <c r="K6" s="18" t="s">
        <v>11</v>
      </c>
      <c r="L6" s="18" t="s">
        <v>11</v>
      </c>
      <c r="M6" s="18" t="s">
        <v>10</v>
      </c>
      <c r="N6" s="18" t="s">
        <v>12</v>
      </c>
      <c r="O6" s="18" t="s">
        <v>13</v>
      </c>
      <c r="P6" s="18" t="s">
        <v>14</v>
      </c>
      <c r="Q6" s="19" t="s">
        <v>15</v>
      </c>
      <c r="R6" s="194"/>
      <c r="S6" s="196"/>
      <c r="T6" s="196"/>
      <c r="U6" s="198"/>
      <c r="V6" s="200"/>
      <c r="W6" s="20" t="s">
        <v>16</v>
      </c>
      <c r="X6" s="16" t="s">
        <v>7</v>
      </c>
      <c r="Y6" s="16" t="s">
        <v>9</v>
      </c>
      <c r="Z6" s="16" t="s">
        <v>10</v>
      </c>
      <c r="AA6" s="16" t="s">
        <v>9</v>
      </c>
      <c r="AB6" s="16" t="s">
        <v>11</v>
      </c>
      <c r="AC6" s="16" t="s">
        <v>11</v>
      </c>
      <c r="AD6" s="16" t="s">
        <v>10</v>
      </c>
      <c r="AE6" s="16" t="s">
        <v>12</v>
      </c>
      <c r="AF6" s="16" t="s">
        <v>13</v>
      </c>
      <c r="AG6" s="16" t="s">
        <v>14</v>
      </c>
      <c r="AH6" s="21" t="s">
        <v>15</v>
      </c>
      <c r="AI6" s="194"/>
      <c r="AJ6" s="196"/>
      <c r="AK6" s="196"/>
      <c r="AL6" s="198"/>
      <c r="AM6" s="200"/>
      <c r="AN6" s="17" t="s">
        <v>16</v>
      </c>
      <c r="AO6" s="18" t="s">
        <v>7</v>
      </c>
      <c r="AP6" s="18" t="s">
        <v>9</v>
      </c>
      <c r="AQ6" s="18" t="s">
        <v>10</v>
      </c>
      <c r="AR6" s="18" t="s">
        <v>9</v>
      </c>
      <c r="AS6" s="18" t="s">
        <v>11</v>
      </c>
      <c r="AT6" s="18" t="s">
        <v>11</v>
      </c>
      <c r="AU6" s="18" t="s">
        <v>10</v>
      </c>
      <c r="AV6" s="18" t="s">
        <v>12</v>
      </c>
      <c r="AW6" s="18" t="s">
        <v>13</v>
      </c>
      <c r="AX6" s="18" t="s">
        <v>14</v>
      </c>
      <c r="AY6" s="19" t="s">
        <v>15</v>
      </c>
      <c r="AZ6" s="194"/>
      <c r="BA6" s="196"/>
      <c r="BB6" s="196"/>
      <c r="BC6" s="196"/>
      <c r="BD6" s="224"/>
      <c r="BE6" s="20" t="s">
        <v>16</v>
      </c>
      <c r="BF6" s="16" t="s">
        <v>7</v>
      </c>
      <c r="BG6" s="16" t="s">
        <v>9</v>
      </c>
      <c r="BH6" s="16" t="s">
        <v>10</v>
      </c>
      <c r="BI6" s="16" t="s">
        <v>9</v>
      </c>
      <c r="BJ6" s="16" t="s">
        <v>11</v>
      </c>
      <c r="BK6" s="16" t="s">
        <v>11</v>
      </c>
      <c r="BL6" s="16" t="s">
        <v>10</v>
      </c>
      <c r="BM6" s="16" t="s">
        <v>12</v>
      </c>
      <c r="BN6" s="16" t="s">
        <v>13</v>
      </c>
      <c r="BO6" s="16" t="s">
        <v>14</v>
      </c>
      <c r="BP6" s="21" t="s">
        <v>15</v>
      </c>
      <c r="BQ6" s="194"/>
      <c r="BR6" s="196"/>
      <c r="BS6" s="196"/>
      <c r="BT6" s="196"/>
      <c r="BU6" s="200"/>
      <c r="BV6" s="20" t="s">
        <v>16</v>
      </c>
      <c r="BW6" s="16" t="s">
        <v>7</v>
      </c>
      <c r="BX6" s="16" t="s">
        <v>9</v>
      </c>
      <c r="BY6" s="16" t="s">
        <v>10</v>
      </c>
      <c r="BZ6" s="16" t="s">
        <v>9</v>
      </c>
      <c r="CA6" s="16" t="s">
        <v>11</v>
      </c>
      <c r="CB6" s="16" t="s">
        <v>11</v>
      </c>
      <c r="CC6" s="16" t="s">
        <v>10</v>
      </c>
      <c r="CD6" s="16" t="s">
        <v>12</v>
      </c>
      <c r="CE6" s="16" t="s">
        <v>13</v>
      </c>
      <c r="CF6" s="16" t="s">
        <v>14</v>
      </c>
      <c r="CG6" s="21" t="s">
        <v>15</v>
      </c>
      <c r="CH6" s="194"/>
      <c r="CI6" s="196"/>
      <c r="CJ6" s="196"/>
      <c r="CK6" s="196"/>
      <c r="CL6" s="280"/>
      <c r="CM6" s="131" t="s">
        <v>16</v>
      </c>
      <c r="CN6" s="130" t="s">
        <v>7</v>
      </c>
      <c r="CO6" s="130" t="s">
        <v>9</v>
      </c>
      <c r="CP6" s="130" t="s">
        <v>10</v>
      </c>
      <c r="CQ6" s="130" t="s">
        <v>9</v>
      </c>
      <c r="CR6" s="130" t="s">
        <v>11</v>
      </c>
      <c r="CS6" s="130" t="s">
        <v>11</v>
      </c>
      <c r="CT6" s="130" t="s">
        <v>10</v>
      </c>
      <c r="CU6" s="130" t="s">
        <v>12</v>
      </c>
      <c r="CV6" s="130" t="s">
        <v>13</v>
      </c>
      <c r="CW6" s="130" t="s">
        <v>14</v>
      </c>
      <c r="CX6" s="132" t="s">
        <v>15</v>
      </c>
      <c r="CY6" s="285"/>
      <c r="CZ6" s="251"/>
      <c r="DA6" s="251"/>
      <c r="DB6" s="259"/>
      <c r="DC6" s="246"/>
      <c r="DF6" s="17" t="s">
        <v>16</v>
      </c>
      <c r="DG6" s="194"/>
      <c r="DH6" s="196"/>
      <c r="DI6" s="196"/>
      <c r="DJ6" s="236"/>
      <c r="DK6" s="238"/>
      <c r="DM6" s="18" t="s">
        <v>7</v>
      </c>
      <c r="DN6" s="194"/>
      <c r="DO6" s="196"/>
      <c r="DP6" s="196"/>
      <c r="DQ6" s="236"/>
      <c r="DR6" s="238"/>
      <c r="DT6" s="18" t="s">
        <v>9</v>
      </c>
      <c r="DU6" s="194"/>
      <c r="DV6" s="196"/>
      <c r="DW6" s="196"/>
      <c r="DX6" s="236"/>
      <c r="DY6" s="238"/>
      <c r="EA6" s="18" t="s">
        <v>10</v>
      </c>
      <c r="EB6" s="194"/>
      <c r="EC6" s="196"/>
      <c r="ED6" s="196"/>
      <c r="EE6" s="236"/>
      <c r="EF6" s="238"/>
      <c r="EH6" s="18" t="s">
        <v>9</v>
      </c>
      <c r="EI6" s="194"/>
      <c r="EJ6" s="196"/>
      <c r="EK6" s="196"/>
      <c r="EL6" s="236"/>
      <c r="EM6" s="238"/>
      <c r="EO6" s="18" t="s">
        <v>11</v>
      </c>
      <c r="EP6" s="194"/>
      <c r="EQ6" s="196"/>
      <c r="ER6" s="196"/>
      <c r="ES6" s="236"/>
      <c r="ET6" s="238"/>
      <c r="EV6" s="18" t="s">
        <v>11</v>
      </c>
      <c r="EW6" s="194"/>
      <c r="EX6" s="196"/>
      <c r="EY6" s="196"/>
      <c r="EZ6" s="236"/>
      <c r="FA6" s="238"/>
      <c r="FC6" s="18" t="s">
        <v>10</v>
      </c>
      <c r="FD6" s="194"/>
      <c r="FE6" s="196"/>
      <c r="FF6" s="196"/>
      <c r="FG6" s="236"/>
      <c r="FH6" s="238"/>
      <c r="FJ6" s="18" t="s">
        <v>12</v>
      </c>
      <c r="FK6" s="194"/>
      <c r="FL6" s="196"/>
      <c r="FM6" s="196"/>
      <c r="FN6" s="236"/>
      <c r="FO6" s="238"/>
      <c r="FQ6" s="18" t="s">
        <v>13</v>
      </c>
      <c r="FR6" s="194"/>
      <c r="FS6" s="196"/>
      <c r="FT6" s="196"/>
      <c r="FU6" s="236"/>
      <c r="FV6" s="238"/>
      <c r="FX6" s="18" t="s">
        <v>14</v>
      </c>
      <c r="FY6" s="194"/>
      <c r="FZ6" s="196"/>
      <c r="GA6" s="196"/>
      <c r="GB6" s="236"/>
      <c r="GC6" s="238"/>
      <c r="GE6" s="18" t="s">
        <v>15</v>
      </c>
      <c r="GF6" s="194"/>
      <c r="GG6" s="196"/>
      <c r="GH6" s="196"/>
      <c r="GI6" s="236"/>
      <c r="GJ6" s="238"/>
    </row>
    <row r="7" spans="2:192" s="32" customFormat="1" ht="74.25" customHeight="1" x14ac:dyDescent="0.25">
      <c r="B7" s="286" t="s">
        <v>91</v>
      </c>
      <c r="C7" s="269"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287"/>
      <c r="C8" s="270"/>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288"/>
      <c r="C9" s="270"/>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271" t="s">
        <v>24</v>
      </c>
      <c r="C10" s="272"/>
      <c r="D10" s="272"/>
      <c r="E10" s="273"/>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240" t="s">
        <v>81</v>
      </c>
      <c r="DH10" s="241"/>
      <c r="DI10" s="241"/>
      <c r="DJ10" s="241"/>
      <c r="DK10" s="241"/>
      <c r="DM10" s="36">
        <f>SUM(DM7:DM9)</f>
        <v>1919485.19</v>
      </c>
      <c r="DN10"/>
      <c r="DO10"/>
      <c r="DP10"/>
      <c r="DQ10"/>
      <c r="DR10"/>
      <c r="DT10" s="36">
        <f>SUM(DT7:DT9)</f>
        <v>2336111.12</v>
      </c>
      <c r="DU10" s="240"/>
      <c r="DV10" s="241"/>
      <c r="DW10" s="241"/>
      <c r="DX10" s="241"/>
      <c r="DY10" s="241"/>
      <c r="EA10" s="36">
        <f>SUM(EA7:EA9)</f>
        <v>2233921.12</v>
      </c>
      <c r="EB10" s="240" t="s">
        <v>100</v>
      </c>
      <c r="EC10" s="241"/>
      <c r="ED10" s="241"/>
      <c r="EE10" s="241"/>
      <c r="EF10" s="241"/>
      <c r="EH10" s="36">
        <f>SUM(EH7:EH9)</f>
        <v>2057131.89</v>
      </c>
      <c r="EI10" s="240"/>
      <c r="EJ10" s="241"/>
      <c r="EK10" s="241"/>
      <c r="EL10" s="241"/>
      <c r="EM10" s="241"/>
      <c r="EO10" s="36">
        <f>SUM(EO7:EO9)</f>
        <v>1891322.78</v>
      </c>
      <c r="EP10" s="240"/>
      <c r="EQ10" s="241"/>
      <c r="ER10" s="241"/>
      <c r="ES10" s="241"/>
      <c r="ET10" s="241"/>
      <c r="EV10" s="36">
        <f>SUM(EV7:EV9)</f>
        <v>2982407.41</v>
      </c>
      <c r="EW10" s="240"/>
      <c r="EX10" s="241"/>
      <c r="EY10" s="241"/>
      <c r="EZ10" s="241"/>
      <c r="FA10" s="241"/>
      <c r="FC10" s="36">
        <f>SUM(FC7:FC9)</f>
        <v>1938708.45</v>
      </c>
      <c r="FD10" s="240"/>
      <c r="FE10" s="241"/>
      <c r="FF10" s="241"/>
      <c r="FG10" s="241"/>
      <c r="FH10" s="241"/>
      <c r="FJ10" s="36">
        <f>SUM(FJ7:FJ9)</f>
        <v>2145970.59</v>
      </c>
      <c r="FK10" s="240"/>
      <c r="FL10" s="241"/>
      <c r="FM10" s="241"/>
      <c r="FN10" s="241"/>
      <c r="FO10" s="241"/>
      <c r="FQ10" s="36">
        <f>SUM(FQ7:FQ9)</f>
        <v>1927123.8199999998</v>
      </c>
      <c r="FR10" s="240"/>
      <c r="FS10" s="241"/>
      <c r="FT10" s="241"/>
      <c r="FU10" s="241"/>
      <c r="FV10" s="241"/>
      <c r="FX10" s="36">
        <f>SUM(FX7:FX9)</f>
        <v>2111331.19</v>
      </c>
      <c r="FY10" s="240"/>
      <c r="FZ10" s="241"/>
      <c r="GA10" s="241"/>
      <c r="GB10" s="241"/>
      <c r="GC10" s="241"/>
      <c r="GE10" s="36">
        <f>SUM(GE7:GE9)</f>
        <v>2789983.96</v>
      </c>
      <c r="GF10" s="240"/>
      <c r="GG10" s="241"/>
      <c r="GH10" s="241"/>
      <c r="GI10" s="241"/>
      <c r="GJ10" s="241"/>
    </row>
    <row r="11" spans="2:192" ht="48.75" customHeight="1" thickBot="1" x14ac:dyDescent="0.3">
      <c r="B11" s="274" t="s">
        <v>25</v>
      </c>
      <c r="C11" s="275"/>
      <c r="D11" s="275"/>
      <c r="E11" s="276"/>
      <c r="F11" s="260">
        <f>SUM(F10:Q10)</f>
        <v>22426708.300000001</v>
      </c>
      <c r="G11" s="261"/>
      <c r="H11" s="261"/>
      <c r="I11" s="261"/>
      <c r="J11" s="261"/>
      <c r="K11" s="261"/>
      <c r="L11" s="261"/>
      <c r="M11" s="261"/>
      <c r="N11" s="261"/>
      <c r="O11" s="261"/>
      <c r="P11" s="261"/>
      <c r="Q11" s="262"/>
      <c r="R11" s="103"/>
      <c r="S11" s="103"/>
      <c r="T11" s="103"/>
      <c r="U11" s="103"/>
      <c r="V11" s="103"/>
      <c r="W11" s="260">
        <f>SUM(W10:AH10)</f>
        <v>24541926.290000003</v>
      </c>
      <c r="X11" s="261"/>
      <c r="Y11" s="261"/>
      <c r="Z11" s="261"/>
      <c r="AA11" s="261"/>
      <c r="AB11" s="261"/>
      <c r="AC11" s="261"/>
      <c r="AD11" s="261"/>
      <c r="AE11" s="261"/>
      <c r="AF11" s="261"/>
      <c r="AG11" s="261"/>
      <c r="AH11" s="262"/>
      <c r="AI11" s="103"/>
      <c r="AJ11" s="103"/>
      <c r="AK11" s="103"/>
      <c r="AL11" s="103"/>
      <c r="AM11" s="103"/>
      <c r="AN11" s="260">
        <f>SUM(AN10:AY10)</f>
        <v>22564571.829999998</v>
      </c>
      <c r="AO11" s="261"/>
      <c r="AP11" s="261"/>
      <c r="AQ11" s="261"/>
      <c r="AR11" s="261"/>
      <c r="AS11" s="261"/>
      <c r="AT11" s="261"/>
      <c r="AU11" s="261"/>
      <c r="AV11" s="261"/>
      <c r="AW11" s="261"/>
      <c r="AX11" s="261"/>
      <c r="AY11" s="262"/>
      <c r="AZ11" s="103"/>
      <c r="BA11" s="103"/>
      <c r="BB11" s="103"/>
      <c r="BC11" s="103"/>
      <c r="BD11" s="103"/>
      <c r="BE11" s="260">
        <f>SUM(BE10:BP10)</f>
        <v>19781025.169999998</v>
      </c>
      <c r="BF11" s="261"/>
      <c r="BG11" s="261"/>
      <c r="BH11" s="261"/>
      <c r="BI11" s="261"/>
      <c r="BJ11" s="261"/>
      <c r="BK11" s="261"/>
      <c r="BL11" s="261"/>
      <c r="BM11" s="261"/>
      <c r="BN11" s="261"/>
      <c r="BO11" s="261"/>
      <c r="BP11" s="262"/>
      <c r="BQ11" s="103"/>
      <c r="BR11" s="103"/>
      <c r="BS11" s="103"/>
      <c r="BT11" s="103"/>
      <c r="BU11" s="103"/>
      <c r="BV11" s="260">
        <f>SUM(BV10:CG10)</f>
        <v>19504502.259999998</v>
      </c>
      <c r="BW11" s="261"/>
      <c r="BX11" s="261"/>
      <c r="BY11" s="261"/>
      <c r="BZ11" s="261"/>
      <c r="CA11" s="261"/>
      <c r="CB11" s="261"/>
      <c r="CC11" s="261"/>
      <c r="CD11" s="261"/>
      <c r="CE11" s="261"/>
      <c r="CF11" s="261"/>
      <c r="CG11" s="262"/>
      <c r="CH11" s="103"/>
      <c r="CI11" s="103"/>
      <c r="CJ11" s="103"/>
      <c r="CK11" s="103"/>
      <c r="CL11" s="103"/>
      <c r="CM11" s="263">
        <f>SUM(CM10:CX10)</f>
        <v>26184350.890000001</v>
      </c>
      <c r="CN11" s="264"/>
      <c r="CO11" s="264"/>
      <c r="CP11" s="264"/>
      <c r="CQ11" s="264"/>
      <c r="CR11" s="264"/>
      <c r="CS11" s="264"/>
      <c r="CT11" s="264"/>
      <c r="CU11" s="264"/>
      <c r="CV11" s="264"/>
      <c r="CW11" s="264"/>
      <c r="CX11" s="264"/>
      <c r="CY11" s="264"/>
      <c r="CZ11" s="264"/>
      <c r="DA11" s="264"/>
      <c r="DB11" s="264"/>
      <c r="DC11" s="265"/>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242" t="s">
        <v>86</v>
      </c>
      <c r="C14" s="242"/>
      <c r="D14" s="242"/>
      <c r="E14" s="242"/>
      <c r="F14" s="242"/>
      <c r="G14" s="242"/>
      <c r="H14" s="242"/>
      <c r="I14" s="242"/>
      <c r="J14" s="242"/>
      <c r="K14" s="242"/>
      <c r="L14" s="242"/>
      <c r="M14" s="242"/>
      <c r="N14" s="242"/>
      <c r="O14" s="242"/>
      <c r="P14" s="242"/>
      <c r="Q14" s="242"/>
      <c r="R14" s="242"/>
      <c r="S14" s="242"/>
      <c r="T14" s="242"/>
      <c r="U14" s="242"/>
      <c r="V14" s="242"/>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Carátula</vt:lpstr>
      <vt:lpstr>Matriz de intervenciones</vt:lpstr>
      <vt:lpstr>2013</vt:lpstr>
      <vt:lpstr>2014</vt:lpstr>
      <vt:lpstr>2015</vt:lpstr>
      <vt:lpstr>2016</vt:lpstr>
      <vt:lpstr>2017</vt:lpstr>
      <vt:lpstr>2018</vt:lpstr>
      <vt:lpstr>2019</vt:lpstr>
      <vt:lpstr>2020</vt:lpstr>
      <vt:lpstr>Criterios</vt:lpstr>
      <vt:lpstr>'2018'!Área_de_impresión</vt:lpstr>
      <vt:lpstr>'2019'!Área_de_impresión</vt:lpstr>
      <vt:lpstr>'2020'!Área_de_impresión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2020-11-03T20:43:29Z</cp:lastPrinted>
  <dcterms:created xsi:type="dcterms:W3CDTF">2017-01-04T17:47:08Z</dcterms:created>
  <dcterms:modified xsi:type="dcterms:W3CDTF">2020-11-03T20:54:56Z</dcterms:modified>
</cp:coreProperties>
</file>