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-UIP-\Unidad de Acceso a la Información Delfina\Año 2021\Información de Oficio 2021\Financiero\Diciembre\Editable\"/>
    </mc:Choice>
  </mc:AlternateContent>
  <xr:revisionPtr revIDLastSave="0" documentId="13_ncr:1_{6A8F066E-6B3E-4B90-AAD1-6575CC77B56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VIATICOS NAC" sheetId="12" r:id="rId1"/>
    <sheet name="VIATICOS EXTERIOR 10" sheetId="8" state="hidden" r:id="rId2"/>
    <sheet name="COMPRAS  " sheetId="3" state="hidden" r:id="rId3"/>
    <sheet name="VIATICOS EXT 12" sheetId="13" state="hidden" r:id="rId4"/>
    <sheet name="COMPRAS" sheetId="5" state="hidden" r:id="rId5"/>
    <sheet name="DEPÓSITOS" sheetId="4" state="hidden" r:id="rId6"/>
  </sheets>
  <definedNames>
    <definedName name="_xlnm._FilterDatabase" localSheetId="5" hidden="1">DEPÓSITOS!#REF!</definedName>
    <definedName name="_xlnm.Print_Titles" localSheetId="4">COMPRAS!$1:$12</definedName>
    <definedName name="_xlnm.Print_Titles" localSheetId="2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21" i="5" s="1"/>
  <c r="E25" i="5" s="1"/>
  <c r="E29" i="5" s="1"/>
  <c r="E33" i="5" s="1"/>
  <c r="E37" i="5" s="1"/>
  <c r="E40" i="5" s="1"/>
  <c r="J19" i="12" l="1"/>
  <c r="J29" i="12" s="1"/>
  <c r="J33" i="12" l="1"/>
  <c r="J42" i="12" s="1"/>
  <c r="J46" i="12" s="1"/>
  <c r="J51" i="12" s="1"/>
  <c r="J55" i="12" s="1"/>
  <c r="J61" i="12" s="1"/>
  <c r="J65" i="12" s="1"/>
  <c r="J68" i="12" l="1"/>
  <c r="J70" i="12" s="1"/>
  <c r="F16" i="4" l="1"/>
  <c r="N44" i="13" l="1"/>
  <c r="F44" i="13"/>
  <c r="N17" i="13"/>
  <c r="K17" i="13"/>
  <c r="N44" i="8" l="1"/>
  <c r="F44" i="8"/>
  <c r="N17" i="8"/>
  <c r="K17" i="8"/>
  <c r="E23" i="3" l="1"/>
</calcChain>
</file>

<file path=xl/sharedStrings.xml><?xml version="1.0" encoding="utf-8"?>
<sst xmlns="http://schemas.openxmlformats.org/spreadsheetml/2006/main" count="437" uniqueCount="217">
  <si>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</si>
  <si>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</si>
  <si>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</si>
  <si>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</si>
  <si>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</si>
  <si>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</si>
  <si>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</si>
  <si>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</si>
  <si>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</si>
  <si>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</si>
  <si>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</si>
  <si>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</si>
  <si>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</si>
  <si>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</si>
  <si>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</si>
  <si>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</si>
  <si>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</si>
  <si>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</si>
  <si>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</si>
  <si>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</si>
  <si>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</si>
  <si>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</si>
  <si>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</si>
  <si>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</si>
  <si>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</si>
  <si>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</si>
  <si>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</si>
  <si>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</si>
  <si>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</si>
  <si>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</si>
  <si>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</si>
  <si>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</si>
  <si>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</si>
  <si>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</si>
  <si>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</si>
  <si>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</si>
  <si>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</si>
  <si>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</si>
  <si>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</si>
  <si>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</si>
  <si>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BANCO</t>
  </si>
  <si>
    <t>No.DE CUENTA</t>
  </si>
  <si>
    <t>VALOR DEL DEPOSITO</t>
  </si>
  <si>
    <t xml:space="preserve">RAZON DEL DEPOSITO </t>
  </si>
  <si>
    <t>FONDOS NACIONALES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</si>
  <si>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</si>
  <si>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</si>
  <si>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</si>
  <si>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</si>
  <si>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</si>
  <si>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</si>
  <si>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</si>
  <si>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</si>
  <si>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</si>
  <si>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</si>
  <si>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</si>
  <si>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</si>
  <si>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</si>
  <si>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</si>
  <si>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</si>
  <si>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</si>
  <si>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</si>
  <si>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</si>
  <si>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</si>
  <si>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</si>
  <si>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</si>
  <si>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</si>
  <si>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</si>
  <si>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</si>
  <si>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>Telefono: 22079400</t>
  </si>
  <si>
    <t>Articulo 10, numeral 12, Ley de Acceso a la Información Pública</t>
  </si>
  <si>
    <t xml:space="preserve"> VIAJES NACIONALES</t>
  </si>
  <si>
    <t>Elaborado:</t>
  </si>
  <si>
    <t>Aprobado:</t>
  </si>
  <si>
    <t xml:space="preserve"> VIAJES INTERNACIONALES</t>
  </si>
  <si>
    <t>DEPOSITOS REALIZADOS A LA CUENTA BANCARIA FONDOS NACIONALES</t>
  </si>
  <si>
    <t>Articulo 10, numeral 22, Ley de Acceso a la Información Pública</t>
  </si>
  <si>
    <t>Articulo 10, numeral 9, Ley de Acceso a la Información Pública</t>
  </si>
  <si>
    <t>Artículo 11, Numeral 03, Ley de Acceso a la Información Pública</t>
  </si>
  <si>
    <t>Artículo 10, Numeral 12, Ley de Acceso a la Información Pública</t>
  </si>
  <si>
    <t>Responsable de Actualización de la información: Magdalena Sajché Saquic</t>
  </si>
  <si>
    <t>No. DE NOTA DE CREDITO</t>
  </si>
  <si>
    <t>Elaboró:</t>
  </si>
  <si>
    <t>Aprobó:</t>
  </si>
  <si>
    <t>Directora: Silvia Lucrecia Ticum Pineda</t>
  </si>
  <si>
    <t xml:space="preserve">TOTAL </t>
  </si>
  <si>
    <t>Dirección: 4ta. Calle, 7-37, zona 1 Guatemala</t>
  </si>
  <si>
    <t>Dirección: 4ta. Calle, 7-37, zona 1 Guatemala.</t>
  </si>
  <si>
    <t>--------------------------------- SIN MOVIMIENTO --------------------------------</t>
  </si>
  <si>
    <t>Telefono: 2207-9400</t>
  </si>
  <si>
    <t>SEPREM</t>
  </si>
  <si>
    <t>Destino     del Viaje</t>
  </si>
  <si>
    <t>Costo     de   Viáticos</t>
  </si>
  <si>
    <t>Telefono: 2207 9400</t>
  </si>
  <si>
    <t>Piloto</t>
  </si>
  <si>
    <r>
      <t xml:space="preserve">Horario de Atención: 7:00 a 15:00 hrs. </t>
    </r>
    <r>
      <rPr>
        <b/>
        <sz val="10"/>
        <color theme="1"/>
        <rFont val="Albertus Medium"/>
        <family val="2"/>
      </rPr>
      <t>(Acuerdo Gubernativo Número 65-2021  de fecha 29/03/2021 "Reforma al Acuerdo Gubernativo Número 150-2020  de fecha 29/09/2020" Disposiciones Reglamentarias y Reformas para Garantizar la Salud Pública Derivado de la Pandemia COVID-19)</t>
    </r>
    <r>
      <rPr>
        <b/>
        <sz val="12"/>
        <color theme="1"/>
        <rFont val="Albertus Medium"/>
        <family val="2"/>
      </rPr>
      <t>.</t>
    </r>
  </si>
  <si>
    <t>Horario de Atención: 7:00 a 15:00 hrs. (Acuerdo Gubernativo Número 65-2021  de fecha 29/03/2021 "Reforma al Acuerdo Gubernativo Número 150-2020  de fecha 29/09/2020" Disposiciones Reglamentarias y Reformas para Garantizar la Salud Pública Derivado de la Pandemia COVID-19).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</si>
  <si>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</si>
  <si>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Banrural</t>
  </si>
  <si>
    <t>3-033-20302-1</t>
  </si>
  <si>
    <t>Fuente 11</t>
  </si>
  <si>
    <t>Miriam Hortencia Calderon Cervantes</t>
  </si>
  <si>
    <t>Director Administrativo</t>
  </si>
  <si>
    <t>Allan Waldemar López González</t>
  </si>
  <si>
    <t>2531521</t>
  </si>
  <si>
    <t>16/12/2021</t>
  </si>
  <si>
    <t>Reposición de Fondo Rotativo Institucional , FR03 No. Fondo Constitución  2; No. Entrada 12; CUR De Regularización No. 857  Rendición No. 10, por orden de la Tesorería Nacional.</t>
  </si>
  <si>
    <t>Mes de Actualización: Diciembre 2021</t>
  </si>
  <si>
    <t>TOTAL DE DEPOSITOS DICIEMBRE 2021</t>
  </si>
  <si>
    <t>Del  04/11/2021 Al 06/11/2021.</t>
  </si>
  <si>
    <t>VL-5352</t>
  </si>
  <si>
    <t>FR03 No. Fondo Constitución  2; No. Entrada 12; CUR De Regularización No. 857</t>
  </si>
  <si>
    <t>Gastos  de viáticos por el  desempeño de  la siguiente comisión:  Participación en las Reuniones  de la comisión departamental de la mujer en  Zacapa e Izabal. Según Nombramiento de Comisión Oficial No. 075-11-2021 de fecha 02/11/2021 y  Juego de Formulario de viático  No. 5352.</t>
  </si>
  <si>
    <t>Zacapa - Zacapa; Puerto Barrios - Izabal</t>
  </si>
  <si>
    <t xml:space="preserve">Jefa del Departamento de Coordinación estratégica, Sectorial y Territorial </t>
  </si>
  <si>
    <t>Del  02/11/2021 Al 05/11/2021.</t>
  </si>
  <si>
    <t>Alida Karina Morales Gonzalez</t>
  </si>
  <si>
    <t>2013472K</t>
  </si>
  <si>
    <t>Directora de la Unidad de Auditoría Interna</t>
  </si>
  <si>
    <t>Secretaria Presidencial de la Mujer</t>
  </si>
  <si>
    <t>Huehuetenango - Huehuetenango; San Pedro Sacatepéquez - San Marcos; Totonicapán - Totonicapán y Jocotenango  -Sacatepéque</t>
  </si>
  <si>
    <t>Gastos  de viáticos por el  desempeño de  la siguiente comisión:  Proceso de Verificación y comparecencia en materia de recursos humanos en las Sedes Departamentales  de SEPREM. Según Nombramiento de Comisión Oficial No. 04-10-2021 de fecha 22/10/2021 y  Juego de Formulario de viático  No. 5349.</t>
  </si>
  <si>
    <t>VL-5349</t>
  </si>
  <si>
    <t>Mauro Estuardo Cameros Salazar</t>
  </si>
  <si>
    <t>Director de Recursos Humanos</t>
  </si>
  <si>
    <t>Gastos  de viáticos por el  desempeño de  la siguiente comisión:  Proceso de Verificación y comparecencia en materia de recursos humanos en las Sedes Departamentales de SEPREM. Según Nombramiento de Comisión Oficial No. 06-10-2021 de fecha 22/10/2021 y  Juego de Formulario de viático  No. 5347.</t>
  </si>
  <si>
    <t>VL-5347</t>
  </si>
  <si>
    <t>Ervin Leonel Flores Veltran</t>
  </si>
  <si>
    <t>Gastos  de viáticos por el  desempeño de  la siguiente comisión:  Trasladar a personal de la Secretaría Presidencial de la Mujer a diferentes municipios de Guatemala. Según nombramiento de comisión oficial No. 65-10-2021 de fecha 27/10/2021 y juego de  formulario de viático  No. 5351.</t>
  </si>
  <si>
    <t>VL-5351</t>
  </si>
  <si>
    <t>Del  26/10/2021 Al 28/10/2021.</t>
  </si>
  <si>
    <t>Flores - Petén</t>
  </si>
  <si>
    <t>Gastos  de viáticos por el  desempeño de  la siguiente comisión: Trasladar a personal de la Secretaría  Presidencial de la Mujer al  departamento de Petén. Según nombramiento de comisión oficial No. 64-10-2021 de fecha 25/10/2021 y juego de  formulario de viático  No. 5345.</t>
  </si>
  <si>
    <t>VL-5345</t>
  </si>
  <si>
    <t>Del  26/10/2021 Al 29/10/2021.</t>
  </si>
  <si>
    <t>Flores - Petén; Cobán Alta Verapaz</t>
  </si>
  <si>
    <t xml:space="preserve">Gastos  de viáticos por el  desempeño de  la siguiente comisión:  Proceso de verificación y comparecencia en materia de recursos humanos en las sedes departamentales de Petén y Alta Verapaz. Según nombramiento de comisión oficial No. 03-10-2021 de fecha 22/10/2021 y juego de  formulario de viático   No. 5348. </t>
  </si>
  <si>
    <t>VL-5348</t>
  </si>
  <si>
    <t>Gastos  de viáticos por el  desempeño de  la siguiente comisión:  Proceso de verificación y comparecencia  en materia de recursos humanos en las sedes departamentales de Petén y Alta Verapaz.  Según nombramiento de comisión oficial No. 05-10-2021 de fecha 22/10/2021 y juego de  formulario de viático  No. 5346.</t>
  </si>
  <si>
    <t>VL-5346</t>
  </si>
  <si>
    <t>Del  26/10/2021 Al 27/10/2021.</t>
  </si>
  <si>
    <t>Asesor Profesional Especializado IV</t>
  </si>
  <si>
    <t>Gualán - Zacapa; Puerto Barrios - Izabal</t>
  </si>
  <si>
    <t>Gastos  de viáticos por el  desempeño de  la siguiente comisión:   Participación en reunión de Consejo  Departamental  de Desarrollo en el departamento de Zacapa y participación en reunión ordinaria de Unidad Técnica Departamental del departamento de Izabal.  Según nombramiento de comisión oficial No. 002-10-2021 de fecha 21/10/2021 y juego de  formulario de viático   No. 5343 y 5354.</t>
  </si>
  <si>
    <t>VL-5354</t>
  </si>
  <si>
    <t>Del  12/10/2021 Al 13/10/2021.</t>
  </si>
  <si>
    <t>José René Santos Dávila</t>
  </si>
  <si>
    <t>Agua Blanca - Jutiapa; Jutiapa - Jutiapa; Moyuta - Jutiapa</t>
  </si>
  <si>
    <t>Gastos  de viáticos por el  desempeño de  la siguiente comisión: Trasladar a la señora Subsecretaria Presidencial de la Mujer a diferentes municipios del depatamento de Jutiapa.  Según nombramiento de comisión oficial No. 061-10-2021 de fecha 07/10/2021 y  juego de formulario de viático  No. 5340 y 5341.</t>
  </si>
  <si>
    <t>VL-5341</t>
  </si>
  <si>
    <t>Del  12/12/2021 Al 15/12/2021.</t>
  </si>
  <si>
    <t>Sebastián Guamuch Xiquín</t>
  </si>
  <si>
    <t>San Benito -Petén; Flores - Petén</t>
  </si>
  <si>
    <t>FR03 No. Fondo Constitución  2; No. Entrada 13; CUR De Regularización No. 879</t>
  </si>
  <si>
    <t>Gastos  de viáticos por el  desempeño de  la siguiente comisión:  Trasladar a personal de la SEPREM de la Dirección de Gestión de Políticas Públicas para la Equidad entre Hombre y Mujeres al departamento de Petén. Según Nombramiento de Comisión Oficial No. 70-12-2021 de fecha 06/12/2021 y juego de Formulario de Viático  No. 5361.</t>
  </si>
  <si>
    <t>Directora de Gestión de Políticas Públicas para la Equidad entre Hombres y Mujeres</t>
  </si>
  <si>
    <t>Gastos  de viáticos por el  desempeño de  la siguiente comisión:   Acompañamiento a la Escuela de  Liderazgo y fortalecimiento a las DMM del departamento de Petén. Nombramiento de Comisión Oficial No. 080-12-2021 de fecha 06/12/2021 y  juego de Formulario de Viático  No. 5360.</t>
  </si>
  <si>
    <t>VL-5360</t>
  </si>
  <si>
    <t>VL-5361</t>
  </si>
  <si>
    <t>Del  08/12/2021 Al 10/12/2021.</t>
  </si>
  <si>
    <t>Chiquimula - Chiquimula y Zacapa - Zacapa</t>
  </si>
  <si>
    <t>Gastos  de viáticos por el  desempeño de  la siguiente comisión:  Trasladar a personal de la SEPREM de la Dirección de Gestión de Políticas Públicas para la Equidad entre Hombre y Mujeres a los departamentos de  Chiquimula y  Zacapa. Según Nombramiento de Comisión Oficial No. 69-12-2021 de fecha 06/12/2021 y  juego de Formulario de Viático  No. 5358.</t>
  </si>
  <si>
    <t>VL-5358</t>
  </si>
  <si>
    <t>Del  25/11/2021 Al 26/11/2021.</t>
  </si>
  <si>
    <t xml:space="preserve">Guastatoya - El Progreso y Chiquimula - Chiquimula </t>
  </si>
  <si>
    <t>Gastos  de viáticos por el  desempeño de  la siguiente comisión:  Trasladar a personal de la SEPREM de la Dirección de Gestión de Políticas Públicas para la Equidad entre Hombre y Mujeres a los departamento de El Progreso y Chiquimula. Según Nombramiento de Comisión Oficial No. 68-11-2021 de fecha 22/11/2021 y  juego de Formulario de Viático  No. 5357.</t>
  </si>
  <si>
    <t>VL-5357</t>
  </si>
  <si>
    <t>Encargada de la Dirección de Gestión de Políticas Públicas para la Equidad entre Hombres y Mujeres</t>
  </si>
  <si>
    <t>Gastos  de viáticos por el  desempeño de  la siguiente comisión:    Participación en Décima Reunión Ordinaria del Consejo Departamental de Desarrollo de El Progreso y Participación en Taller de formulación del marco programático del PACC, en el departamento de Chiquimula. Según Nombramiento de Comisión Oficial No. 078-11-2021 de fecha 22/11/2021 y  juego de Formulario de Viático  No. 5356 y 5362.</t>
  </si>
  <si>
    <t>VL-5362</t>
  </si>
  <si>
    <t>Del  28/10/2021 Al 29/10/2021.</t>
  </si>
  <si>
    <t>Sayaxché - Petén; Cobán - Alta Verapaz</t>
  </si>
  <si>
    <t>Gastos  de viáticos por el  desempeño de  la siguiente comisión:  Trasladar a personal de la Secretaría Presidencial de la Mujer al Mpio.  de Sayaxché Depto. de Petén y   Mpio. de Cobán  del Depto de Alta Verapaz. Según nombramiento de comisión oficial No. 66-10-2021 de fecha 28/10/2021 y  juego de formulario de viático  No. 5350 y 5355.</t>
  </si>
  <si>
    <t>VL-5355</t>
  </si>
  <si>
    <t>Gastos  de viáticos por el  desempeño de  la siguiente comisión:    Participar en reunión de Red de Direcciones Municipales de la Mujer en el Departamento de Chiquimula y Reunión de Consejos de Desarrollo Departamental en Zacapa y Chiquimula . Según Nombramiento de Comisión Oficial No. 079-12-2021 de fecha 03/12/2021 y  juego de Formulario de Viático  No. 5359 y 5363.</t>
  </si>
  <si>
    <t>CUR No. 877</t>
  </si>
  <si>
    <t>VIENEN</t>
  </si>
  <si>
    <t>7870</t>
  </si>
  <si>
    <t>25/11/2021</t>
  </si>
  <si>
    <t xml:space="preserve">Pago del servicio de alimentación para la reunión denominada "Comisión de la Mujer del CONADUR " realizada el 26 de octubre  de 2021, en el municipio y departamento de Guatemala. Según Solicitud para la Adquisición de Servicio y Compra de Materiales No. 13674  de fecha 13/10/2021, DTE Factura Serie 5A2B6161 No. 1899513411 de fecha 26/10/2021 y Memorando  Interno SPM-DA-924-11-2021 de fecha 24/11/2021. </t>
  </si>
  <si>
    <t>Hoteles Princess de Guatemala, S.A.</t>
  </si>
  <si>
    <t xml:space="preserve">Cesar Estuardo Rodas Gonzalez </t>
  </si>
  <si>
    <t>Pago por el servicio de impresión de 300 formularios  para gestionar solicitudes de información pública de SEPREM en papel sensibilizado; impreso en block de 50 unidades; medidas 8.25 x 10.75; original blanco; copia amarilla; full color.  Según Solicitud para la Adquisición de Servicio y Compra de Materiales No. 13627  de fecha 14/09/2021, factura cambiaria serie B74B2B55 No. 3498003669 de fecha 19/10/2021 y memorando SPM-DA-837-10-2021 de fecha 29/10/2021.</t>
  </si>
  <si>
    <t>04/11/2021</t>
  </si>
  <si>
    <t>7862</t>
  </si>
  <si>
    <t>7886</t>
  </si>
  <si>
    <t>13/12/2021</t>
  </si>
  <si>
    <t>7867</t>
  </si>
  <si>
    <t>23/11/2021</t>
  </si>
  <si>
    <t xml:space="preserve">Pago del servicio de alimentación para la reunión denominada "Acompañamiento para el seguimiento de la PNPDIM, agendas estratégicas y prioridades institucionales" realizada el 09 de noviembre de 2021, en el municipio y departamento de Guatemala. Según Solicitud para la Adquisición de Servicio y Compra de Materiales No. 13699  de fecha 05/11/2021, Factura Serie "A" No. 264148 de fecha 09/11/2021 y Memorando  Interno SPM-DA-906-11-2021 de fecha 18/11/2021. </t>
  </si>
  <si>
    <t>Arrin Cuan, S.A.</t>
  </si>
  <si>
    <t>7863</t>
  </si>
  <si>
    <t>16/11/2021</t>
  </si>
  <si>
    <t>EMPAGUA</t>
  </si>
  <si>
    <t xml:space="preserve">Pago del  servicio de agua potable de  las  instalaciones donde se encuentra el personal de las diferentes  Direcciones de la SEPREM central, para el  desarrollo de las actividades y tareas institucionales;  correspondiente al contador No. 70229261, periodo del   18/09/2021 al 17/10/2021. Según Solicitud para la Adquisición de Servicio y Compra de Materiales No. 13615  de fecha 30/08/2021, factura serie CE998F5B  No. de DTE  198461769 de fecha 08/11/2021 y memorando  interno SPM-DA-888-11-2021 de fecha 15/11/2021. </t>
  </si>
  <si>
    <t>7877</t>
  </si>
  <si>
    <t>07/12/2021</t>
  </si>
  <si>
    <t xml:space="preserve">pago del servicio de mantenimiento preventivo y correctivo de circuito cerrado para 16 cámaras de seguridad propiedad de esta Secretaría, según Solicitud para la Adquisición de Servicio y Compra de Materiales No. 13677  de fecha 13/10/2021, DTE Factura Serie 95D84D8B No. 1410352210 de fecha 30/11/2021 y Memorando  Interno SPM-DA-979-12-2021 de fecha 06/12/2021. </t>
  </si>
  <si>
    <t>Victor Felipe Alonzo Maldonado</t>
  </si>
  <si>
    <t>7879</t>
  </si>
  <si>
    <t>08/12/2021</t>
  </si>
  <si>
    <t xml:space="preserve">Pago del  servicio de agua potable de  las  instalaciones donde se encuentra el personal de las diferentes  Direcciones de la SEPREM central, para el  desarrollo de las actividades y tareas institucionales;  correspondiente al contador No. 70387514, periodo del   18/10/2021 al 17/11/2021. Según Solicitud para la Adquisición de Servicio y Compra de Materiales No. 13649  de fecha 01/10/2021, factura serie 9EE8F34B  No. de DTE  1849838089 de fecha 02/12/2021 y memorando  interno SPM-DA-993-12-2021 de fecha 08/12/2021. </t>
  </si>
  <si>
    <t>7881</t>
  </si>
  <si>
    <t>10/12/2021</t>
  </si>
  <si>
    <t xml:space="preserve">Pago por la compra de una bateria 27-700 amperios para el vehículo marca Toyota, linea Hilux placa O-728BBD  propiedad de la Secretaría Presidencial de la Mujer, la misma es necesaria para mantener en funcionamiento adecuado al vehículo. Según Solicitud para la Adquisición de Servicio y Compra de Materiales No. 13721  de fecha 17/11/2021 y memorando  interno SPM-DA-998-12-2021 de fecha 09/12/2021. </t>
  </si>
  <si>
    <t>Julio Efraín Solorzáno Díaz</t>
  </si>
  <si>
    <t>7883</t>
  </si>
  <si>
    <t xml:space="preserve">Pago por la compra de 3 portabanner que serán utilizados para posicionar la imagen institucional de la Secretaría Presidencial de la Mujer, en las diferentes actividades que llavará a cabo. Según Solicitud para la Adquisición de Servicio y Compra de Materiales No. 13737  de fecha 06/12/2021, factura serie 339BFB7F  No. de DTE  2689353370 de fecha 10/12/2021 y memorando  interno SPM-DA-1003-12-2021 de fecha 10/12/2021.  </t>
  </si>
  <si>
    <t>Liliana Del Carmen Ramírez Hernández de Rodriguez</t>
  </si>
  <si>
    <t>7884</t>
  </si>
  <si>
    <t>Servicio Técnico de Extinguidores, Sociedad Anónima</t>
  </si>
  <si>
    <t xml:space="preserve">Pago por la compra de polvo químico seco y agua para extintor  para recargar el extinguidor y extintores  propiedad de la Secretaría Presidencial de la Mujer, con el objetivo de aumentar la seguridad en el ámbito laboral y contar  con recursos para cubrir una emergencia que pueda presentarse dentro de las instalaciones de esta Secretaría. Según Solicitud para la Adquisición de Servicio y Compra de Materiales No. 13720  de fecha 17/11/2021, factura serie 9790EAA7  No. de DTE  2569683749 de fecha 08/12/2021 y memorando  interno SPM-DA-1005-12-2021 de fecha 10/12/2021.  </t>
  </si>
  <si>
    <t>7885</t>
  </si>
  <si>
    <t>Empresa Eléctrica De Guatemala, Sociedad Anónima</t>
  </si>
  <si>
    <t xml:space="preserve">Pago por el servicio de energía eléctrica de las oficinas de la Secretaría Presidencial de la Mujer del periodo 09/11/2021 al 09/12/2021. Según Solicitud para la Adquisición de Servicio y Compra de Materiales:  No. 13688  de fecha 29/10/2021, factura serie C401BD49  No. de DTE  1245398135 de fecha 09/12/2021 del contador T29105 por Q. 1,850.46 y No. 13689 de fecha 29/10/2021, factura serie BD4D5F78  No. de DTE  2711896793 de fecha 09/12/2021 del contador S63158 por Q. 5,437.72 y memorando  interno SPM-DA-1007-12-2021 de fecha 10/12/2021.  </t>
  </si>
  <si>
    <t>Fredy Patán Mixtún</t>
  </si>
  <si>
    <t xml:space="preserve">Pago por la compra de uniformes (camisas, pantalones, batas, chalecos) para dotar al personal del Depatamento  de Sevicios Generales de la Direccion administativa, Sra Subsecretaria y Sra. Secretaria de la  Secretaría Presidencial de la Mujer. Según Solicitud para la Adquisición de Servicio y Compra de Materiales No. 13648  de fecha 01/10/2021, factura serie 1269A87B  No. de DTE  1205880766 de fecha 08/12/2021 y memorando  interno SPM-DA-1001-12-2021 de fecha 10/12/2021.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</si>
</sst>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Q-100A]* #,##0.000_ ;_-[$Q-100A]* \-#,##0.000\ ;_-[$Q-100A]* &quot;-&quot;??_ ;_-@_ "/>
    <numFmt numFmtId="169" formatCode="&quot;Q&quot;#,##0.00"/>
    <numFmt numFmtId="170" formatCode="_-[$€]* #,##0.00_-;\-[$€]* #,##0.00_-;_-[$€]* &quot;-&quot;??_-;_-@_-"/>
    <numFmt numFmtId="171" formatCode="_-[$Q-100A]* #,##0.00_ ;_-[$Q-100A]* \-#,##0.00\ ;_-[$Q-100A]* &quot;-&quot;??_ ;_-@_ "/>
    <numFmt numFmtId="172" formatCode="_-[$Q-100A]* #,##0.00_-;\-[$Q-100A]* #,##0.00_-;_-[$Q-100A]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24"/>
      <color rgb="FF000000"/>
      <name val="Albertus Medium"/>
      <family val="2"/>
    </font>
    <font>
      <sz val="24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b/>
      <sz val="10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2"/>
      <name val="Albertus Medium"/>
      <family val="2"/>
    </font>
    <font>
      <sz val="7"/>
      <color theme="1"/>
      <name val="Albertus Medium"/>
      <family val="2"/>
    </font>
    <font>
      <sz val="10"/>
      <name val="Albertus Medium"/>
      <family val="2"/>
    </font>
    <font>
      <b/>
      <sz val="10"/>
      <color indexed="8"/>
      <name val="Albertus Medium"/>
      <family val="2"/>
    </font>
    <font>
      <b/>
      <sz val="10"/>
      <name val="Albertus Medium"/>
      <family val="2"/>
    </font>
    <font>
      <u/>
      <sz val="10"/>
      <name val="Albertus Medium"/>
      <family val="2"/>
    </font>
    <font>
      <sz val="8"/>
      <color indexed="8"/>
      <name val="Albertus Medium"/>
      <family val="2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Albertus Medium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lbertus Medium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indexed="8"/>
      <name val="Albertus Medium"/>
    </font>
    <font>
      <b/>
      <sz val="10"/>
      <color theme="1"/>
      <name val="Albertus Medium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Fill="1"/>
    <xf numFmtId="0" fontId="1" fillId="0" borderId="0" xfId="1" applyAlignment="1">
      <alignment horizontal="center"/>
    </xf>
    <xf numFmtId="0" fontId="3" fillId="0" borderId="9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164" fontId="6" fillId="5" borderId="15" xfId="2" applyNumberFormat="1" applyFont="1" applyFill="1" applyBorder="1" applyAlignment="1">
      <alignment horizontal="center" vertical="center" wrapText="1"/>
    </xf>
    <xf numFmtId="0" fontId="6" fillId="5" borderId="16" xfId="2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/>
    </xf>
    <xf numFmtId="15" fontId="7" fillId="0" borderId="1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9" xfId="12" applyNumberFormat="1" applyFont="1" applyFill="1" applyBorder="1" applyAlignment="1">
      <alignment horizontal="center" vertical="center"/>
    </xf>
    <xf numFmtId="0" fontId="1" fillId="0" borderId="0" xfId="1" applyFill="1" applyBorder="1"/>
    <xf numFmtId="49" fontId="7" fillId="0" borderId="20" xfId="1" applyNumberFormat="1" applyFont="1" applyFill="1" applyBorder="1" applyAlignment="1">
      <alignment horizontal="center" vertical="center"/>
    </xf>
    <xf numFmtId="0" fontId="7" fillId="0" borderId="19" xfId="1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15" fontId="7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9" fillId="0" borderId="0" xfId="2" applyNumberFormat="1" applyFont="1" applyFill="1" applyBorder="1" applyAlignment="1">
      <alignment horizontal="center" vertical="center"/>
    </xf>
    <xf numFmtId="0" fontId="8" fillId="0" borderId="1" xfId="12" applyNumberFormat="1" applyFont="1" applyFill="1" applyBorder="1" applyAlignment="1">
      <alignment horizontal="justify" vertical="justify" wrapText="1"/>
    </xf>
    <xf numFmtId="49" fontId="7" fillId="0" borderId="20" xfId="12" applyNumberFormat="1" applyFont="1" applyFill="1" applyBorder="1" applyAlignment="1">
      <alignment horizontal="center" vertical="center"/>
    </xf>
    <xf numFmtId="15" fontId="7" fillId="0" borderId="1" xfId="12" applyNumberFormat="1" applyFont="1" applyFill="1" applyBorder="1" applyAlignment="1">
      <alignment horizontal="center" vertical="center"/>
    </xf>
    <xf numFmtId="0" fontId="7" fillId="0" borderId="18" xfId="12" applyFont="1" applyFill="1" applyBorder="1" applyAlignment="1">
      <alignment horizontal="left" vertical="center" wrapText="1"/>
    </xf>
    <xf numFmtId="49" fontId="7" fillId="0" borderId="17" xfId="12" applyNumberFormat="1" applyFont="1" applyFill="1" applyBorder="1" applyAlignment="1">
      <alignment horizontal="center" vertical="center"/>
    </xf>
    <xf numFmtId="15" fontId="7" fillId="0" borderId="18" xfId="12" applyNumberFormat="1" applyFont="1" applyFill="1" applyBorder="1" applyAlignment="1">
      <alignment horizontal="center" vertical="center"/>
    </xf>
    <xf numFmtId="0" fontId="8" fillId="0" borderId="18" xfId="12" applyNumberFormat="1" applyFont="1" applyFill="1" applyBorder="1" applyAlignment="1">
      <alignment horizontal="justify" vertical="justify" wrapText="1"/>
    </xf>
    <xf numFmtId="164" fontId="9" fillId="6" borderId="1" xfId="2" applyNumberFormat="1" applyFont="1" applyFill="1" applyBorder="1" applyAlignment="1">
      <alignment vertical="center"/>
    </xf>
    <xf numFmtId="49" fontId="7" fillId="2" borderId="20" xfId="12" applyNumberFormat="1" applyFont="1" applyFill="1" applyBorder="1" applyAlignment="1">
      <alignment horizontal="center" vertical="center"/>
    </xf>
    <xf numFmtId="0" fontId="0" fillId="0" borderId="0" xfId="0" applyFill="1"/>
    <xf numFmtId="169" fontId="13" fillId="0" borderId="0" xfId="12" applyNumberFormat="1" applyFont="1" applyFill="1" applyBorder="1" applyAlignment="1">
      <alignment vertical="center"/>
    </xf>
    <xf numFmtId="0" fontId="13" fillId="0" borderId="0" xfId="12" applyFont="1" applyFill="1" applyBorder="1" applyAlignment="1">
      <alignment vertical="center"/>
    </xf>
    <xf numFmtId="164" fontId="1" fillId="0" borderId="0" xfId="1" applyNumberFormat="1"/>
    <xf numFmtId="0" fontId="21" fillId="0" borderId="0" xfId="0" applyFont="1" applyFill="1"/>
    <xf numFmtId="0" fontId="18" fillId="0" borderId="26" xfId="2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7" xfId="2" applyFont="1" applyFill="1" applyBorder="1" applyAlignment="1">
      <alignment horizontal="center" vertical="center" wrapText="1"/>
    </xf>
    <xf numFmtId="164" fontId="18" fillId="0" borderId="27" xfId="2" applyNumberFormat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4" fontId="19" fillId="0" borderId="27" xfId="1" applyNumberFormat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1" applyFont="1" applyFill="1"/>
    <xf numFmtId="4" fontId="28" fillId="0" borderId="0" xfId="1" applyNumberFormat="1" applyFont="1" applyFill="1"/>
    <xf numFmtId="0" fontId="24" fillId="0" borderId="0" xfId="0" applyFont="1" applyFill="1" applyBorder="1" applyAlignment="1">
      <alignment vertical="center"/>
    </xf>
    <xf numFmtId="0" fontId="28" fillId="0" borderId="0" xfId="0" applyFont="1" applyFill="1"/>
    <xf numFmtId="0" fontId="24" fillId="0" borderId="0" xfId="0" applyFont="1" applyFill="1" applyBorder="1" applyAlignment="1">
      <alignment vertical="center" wrapText="1"/>
    </xf>
    <xf numFmtId="0" fontId="28" fillId="0" borderId="0" xfId="1" applyFont="1" applyFill="1" applyAlignment="1">
      <alignment horizontal="center" vertical="center" wrapText="1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/>
    <xf numFmtId="0" fontId="28" fillId="0" borderId="0" xfId="1" applyFont="1"/>
    <xf numFmtId="0" fontId="18" fillId="3" borderId="22" xfId="0" applyFont="1" applyFill="1" applyBorder="1" applyAlignment="1">
      <alignment horizontal="center" vertical="center" wrapText="1"/>
    </xf>
    <xf numFmtId="164" fontId="18" fillId="3" borderId="22" xfId="2" applyNumberFormat="1" applyFont="1" applyFill="1" applyBorder="1" applyAlignment="1">
      <alignment horizontal="center" vertical="center" wrapText="1"/>
    </xf>
    <xf numFmtId="0" fontId="19" fillId="4" borderId="22" xfId="1" applyFont="1" applyFill="1" applyBorder="1" applyAlignment="1">
      <alignment horizontal="center" vertical="center" wrapText="1"/>
    </xf>
    <xf numFmtId="0" fontId="19" fillId="4" borderId="16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vertical="top" wrapText="1"/>
    </xf>
    <xf numFmtId="164" fontId="21" fillId="0" borderId="27" xfId="1" applyNumberFormat="1" applyFont="1" applyBorder="1"/>
    <xf numFmtId="165" fontId="28" fillId="0" borderId="27" xfId="1" applyNumberFormat="1" applyFont="1" applyBorder="1"/>
    <xf numFmtId="0" fontId="28" fillId="0" borderId="28" xfId="1" applyFont="1" applyBorder="1"/>
    <xf numFmtId="0" fontId="21" fillId="0" borderId="0" xfId="1" applyFont="1" applyAlignment="1">
      <alignment horizontal="right"/>
    </xf>
    <xf numFmtId="165" fontId="28" fillId="0" borderId="0" xfId="1" applyNumberFormat="1" applyFont="1" applyBorder="1"/>
    <xf numFmtId="0" fontId="28" fillId="0" borderId="0" xfId="1" applyFont="1" applyBorder="1"/>
    <xf numFmtId="0" fontId="21" fillId="0" borderId="0" xfId="0" applyFont="1"/>
    <xf numFmtId="165" fontId="21" fillId="0" borderId="0" xfId="1" applyNumberFormat="1" applyFont="1" applyBorder="1"/>
    <xf numFmtId="0" fontId="19" fillId="4" borderId="28" xfId="1" applyFont="1" applyFill="1" applyBorder="1" applyAlignment="1">
      <alignment horizontal="center" vertical="center" wrapText="1"/>
    </xf>
    <xf numFmtId="164" fontId="21" fillId="0" borderId="27" xfId="1" applyNumberFormat="1" applyFont="1" applyFill="1" applyBorder="1" applyAlignment="1">
      <alignment horizontal="center" vertical="center" wrapText="1"/>
    </xf>
    <xf numFmtId="0" fontId="21" fillId="0" borderId="27" xfId="1" applyFont="1" applyBorder="1"/>
    <xf numFmtId="165" fontId="21" fillId="0" borderId="27" xfId="1" applyNumberFormat="1" applyFont="1" applyBorder="1"/>
    <xf numFmtId="0" fontId="21" fillId="0" borderId="27" xfId="1" applyNumberFormat="1" applyFont="1" applyBorder="1" applyAlignment="1">
      <alignment horizontal="center"/>
    </xf>
    <xf numFmtId="0" fontId="21" fillId="0" borderId="28" xfId="1" applyFont="1" applyBorder="1"/>
    <xf numFmtId="0" fontId="21" fillId="0" borderId="0" xfId="1" applyFont="1"/>
    <xf numFmtId="0" fontId="32" fillId="0" borderId="0" xfId="13" applyFont="1"/>
    <xf numFmtId="4" fontId="32" fillId="0" borderId="0" xfId="13" applyNumberFormat="1" applyFont="1"/>
    <xf numFmtId="0" fontId="33" fillId="0" borderId="0" xfId="13" applyFont="1" applyFill="1" applyBorder="1" applyAlignment="1">
      <alignment horizontal="center" vertical="center" wrapText="1"/>
    </xf>
    <xf numFmtId="0" fontId="32" fillId="0" borderId="0" xfId="13" applyFont="1" applyFill="1" applyBorder="1"/>
    <xf numFmtId="49" fontId="33" fillId="0" borderId="0" xfId="1" applyNumberFormat="1" applyFont="1" applyFill="1" applyBorder="1" applyAlignment="1">
      <alignment horizontal="center" vertical="center"/>
    </xf>
    <xf numFmtId="0" fontId="34" fillId="0" borderId="0" xfId="13" applyFont="1" applyBorder="1"/>
    <xf numFmtId="0" fontId="32" fillId="0" borderId="0" xfId="13" applyFont="1" applyBorder="1"/>
    <xf numFmtId="0" fontId="32" fillId="0" borderId="0" xfId="13" applyFont="1" applyBorder="1" applyAlignment="1">
      <alignment horizontal="centerContinuous"/>
    </xf>
    <xf numFmtId="0" fontId="35" fillId="0" borderId="0" xfId="13" applyFont="1" applyBorder="1" applyAlignment="1">
      <alignment horizontal="centerContinuous"/>
    </xf>
    <xf numFmtId="4" fontId="32" fillId="0" borderId="0" xfId="13" applyNumberFormat="1" applyFont="1" applyBorder="1"/>
    <xf numFmtId="0" fontId="32" fillId="0" borderId="0" xfId="13" applyFont="1" applyAlignment="1"/>
    <xf numFmtId="164" fontId="28" fillId="0" borderId="0" xfId="1" applyNumberFormat="1" applyFont="1"/>
    <xf numFmtId="0" fontId="18" fillId="3" borderId="22" xfId="2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28" fillId="0" borderId="27" xfId="1" applyFont="1" applyBorder="1" applyAlignment="1">
      <alignment horizontal="center"/>
    </xf>
    <xf numFmtId="0" fontId="29" fillId="0" borderId="0" xfId="1" applyFont="1" applyFill="1" applyAlignment="1">
      <alignment horizontal="center" wrapText="1"/>
    </xf>
    <xf numFmtId="0" fontId="28" fillId="0" borderId="27" xfId="1" applyFont="1" applyBorder="1" applyAlignment="1">
      <alignment horizontal="center"/>
    </xf>
    <xf numFmtId="0" fontId="18" fillId="3" borderId="22" xfId="2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168" fontId="39" fillId="7" borderId="27" xfId="1" applyNumberFormat="1" applyFont="1" applyFill="1" applyBorder="1" applyAlignment="1">
      <alignment horizontal="center" vertical="justify"/>
    </xf>
    <xf numFmtId="168" fontId="39" fillId="7" borderId="28" xfId="1" applyNumberFormat="1" applyFont="1" applyFill="1" applyBorder="1" applyAlignment="1">
      <alignment horizontal="center" vertical="center"/>
    </xf>
    <xf numFmtId="49" fontId="40" fillId="0" borderId="0" xfId="1" applyNumberFormat="1" applyFont="1" applyFill="1" applyBorder="1" applyAlignment="1">
      <alignment horizontal="center" vertical="center"/>
    </xf>
    <xf numFmtId="0" fontId="41" fillId="0" borderId="0" xfId="13" applyFont="1"/>
    <xf numFmtId="4" fontId="41" fillId="0" borderId="0" xfId="13" applyNumberFormat="1" applyFont="1"/>
    <xf numFmtId="49" fontId="42" fillId="0" borderId="0" xfId="1" applyNumberFormat="1" applyFont="1" applyFill="1" applyBorder="1" applyAlignment="1">
      <alignment horizontal="center" vertical="center"/>
    </xf>
    <xf numFmtId="0" fontId="37" fillId="0" borderId="0" xfId="13" applyFont="1" applyBorder="1"/>
    <xf numFmtId="4" fontId="37" fillId="0" borderId="0" xfId="13" applyNumberFormat="1" applyFont="1" applyBorder="1"/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0" fontId="22" fillId="0" borderId="0" xfId="0" applyFont="1" applyAlignment="1">
      <alignment horizontal="justify" vertical="center" wrapText="1"/>
    </xf>
    <xf numFmtId="0" fontId="20" fillId="0" borderId="0" xfId="0" applyFont="1"/>
    <xf numFmtId="0" fontId="24" fillId="0" borderId="0" xfId="0" applyFont="1" applyAlignment="1">
      <alignment horizontal="right"/>
    </xf>
    <xf numFmtId="0" fontId="23" fillId="0" borderId="0" xfId="0" applyFont="1"/>
    <xf numFmtId="0" fontId="32" fillId="0" borderId="0" xfId="14" applyFont="1"/>
    <xf numFmtId="4" fontId="20" fillId="0" borderId="2" xfId="1" applyNumberFormat="1" applyFont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164" fontId="20" fillId="2" borderId="1" xfId="12" applyNumberFormat="1" applyFont="1" applyFill="1" applyBorder="1" applyAlignment="1">
      <alignment horizontal="center" vertical="center" wrapText="1"/>
    </xf>
    <xf numFmtId="0" fontId="28" fillId="0" borderId="0" xfId="1" applyFont="1" applyFill="1" applyBorder="1"/>
    <xf numFmtId="0" fontId="22" fillId="0" borderId="0" xfId="0" applyFont="1" applyBorder="1" applyAlignment="1">
      <alignment horizontal="justify" vertical="center" wrapText="1"/>
    </xf>
    <xf numFmtId="4" fontId="28" fillId="0" borderId="0" xfId="1" applyNumberFormat="1" applyFont="1" applyFill="1" applyBorder="1"/>
    <xf numFmtId="0" fontId="36" fillId="0" borderId="29" xfId="2" applyFont="1" applyBorder="1" applyAlignment="1">
      <alignment vertical="center" wrapText="1"/>
    </xf>
    <xf numFmtId="0" fontId="36" fillId="0" borderId="2" xfId="2" applyFont="1" applyBorder="1" applyAlignment="1">
      <alignment vertical="center" wrapText="1"/>
    </xf>
    <xf numFmtId="164" fontId="36" fillId="0" borderId="2" xfId="2" applyNumberFormat="1" applyFont="1" applyBorder="1" applyAlignment="1">
      <alignment vertical="center" wrapText="1"/>
    </xf>
    <xf numFmtId="14" fontId="36" fillId="0" borderId="2" xfId="2" applyNumberFormat="1" applyFont="1" applyBorder="1" applyAlignment="1">
      <alignment horizontal="center" vertical="center" wrapText="1"/>
    </xf>
    <xf numFmtId="164" fontId="36" fillId="0" borderId="2" xfId="2" applyNumberFormat="1" applyFont="1" applyBorder="1" applyAlignment="1">
      <alignment horizontal="center" vertical="center" wrapText="1"/>
    </xf>
    <xf numFmtId="0" fontId="36" fillId="0" borderId="33" xfId="2" applyFont="1" applyBorder="1" applyAlignment="1">
      <alignment horizontal="center" vertical="center" wrapText="1"/>
    </xf>
    <xf numFmtId="164" fontId="27" fillId="0" borderId="27" xfId="1" applyNumberFormat="1" applyFont="1" applyBorder="1" applyAlignment="1">
      <alignment horizontal="center" vertical="center" wrapText="1"/>
    </xf>
    <xf numFmtId="164" fontId="43" fillId="2" borderId="27" xfId="12" applyNumberFormat="1" applyFont="1" applyFill="1" applyBorder="1" applyAlignment="1">
      <alignment horizontal="center" vertical="center" wrapText="1"/>
    </xf>
    <xf numFmtId="14" fontId="20" fillId="0" borderId="27" xfId="1" applyNumberFormat="1" applyFont="1" applyBorder="1" applyAlignment="1">
      <alignment horizontal="center" vertical="center" wrapText="1"/>
    </xf>
    <xf numFmtId="164" fontId="20" fillId="0" borderId="27" xfId="1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justify" vertical="center" wrapText="1"/>
    </xf>
    <xf numFmtId="4" fontId="20" fillId="0" borderId="30" xfId="1" applyNumberFormat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8" fillId="0" borderId="0" xfId="1" applyFont="1" applyAlignment="1">
      <alignment horizontal="center"/>
    </xf>
    <xf numFmtId="0" fontId="1" fillId="0" borderId="0" xfId="1"/>
    <xf numFmtId="0" fontId="0" fillId="0" borderId="0" xfId="0" applyFill="1"/>
    <xf numFmtId="164" fontId="1" fillId="0" borderId="0" xfId="1" applyNumberFormat="1"/>
    <xf numFmtId="0" fontId="28" fillId="0" borderId="0" xfId="0" applyFont="1"/>
    <xf numFmtId="0" fontId="28" fillId="0" borderId="0" xfId="1" applyFont="1"/>
    <xf numFmtId="0" fontId="45" fillId="4" borderId="26" xfId="13" applyFont="1" applyFill="1" applyBorder="1" applyAlignment="1">
      <alignment horizontal="center" vertical="center"/>
    </xf>
    <xf numFmtId="0" fontId="45" fillId="4" borderId="27" xfId="13" applyFont="1" applyFill="1" applyBorder="1" applyAlignment="1">
      <alignment horizontal="center" vertical="center"/>
    </xf>
    <xf numFmtId="0" fontId="45" fillId="4" borderId="27" xfId="13" applyFont="1" applyFill="1" applyBorder="1" applyAlignment="1">
      <alignment horizontal="center" wrapText="1"/>
    </xf>
    <xf numFmtId="0" fontId="45" fillId="4" borderId="28" xfId="13" applyFont="1" applyFill="1" applyBorder="1" applyAlignment="1">
      <alignment horizontal="center" vertical="center"/>
    </xf>
    <xf numFmtId="49" fontId="44" fillId="0" borderId="2" xfId="1" applyNumberFormat="1" applyFont="1" applyBorder="1" applyAlignment="1">
      <alignment horizontal="center" vertical="center"/>
    </xf>
    <xf numFmtId="49" fontId="44" fillId="0" borderId="29" xfId="1" applyNumberFormat="1" applyFont="1" applyBorder="1" applyAlignment="1">
      <alignment horizontal="center" vertical="center"/>
    </xf>
    <xf numFmtId="49" fontId="44" fillId="0" borderId="33" xfId="1" applyNumberFormat="1" applyFont="1" applyBorder="1" applyAlignment="1">
      <alignment horizontal="center" vertical="center"/>
    </xf>
    <xf numFmtId="172" fontId="44" fillId="0" borderId="2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36" fillId="0" borderId="2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172" fontId="38" fillId="7" borderId="27" xfId="1" applyNumberFormat="1" applyFont="1" applyFill="1" applyBorder="1" applyAlignment="1">
      <alignment vertical="center"/>
    </xf>
    <xf numFmtId="0" fontId="36" fillId="0" borderId="0" xfId="2" applyFont="1" applyBorder="1" applyAlignment="1">
      <alignment horizontal="center" vertical="center" wrapText="1"/>
    </xf>
    <xf numFmtId="164" fontId="36" fillId="0" borderId="0" xfId="2" applyNumberFormat="1" applyFont="1" applyBorder="1" applyAlignment="1">
      <alignment vertical="center" wrapText="1"/>
    </xf>
    <xf numFmtId="164" fontId="20" fillId="2" borderId="0" xfId="12" applyNumberFormat="1" applyFont="1" applyFill="1" applyBorder="1" applyAlignment="1">
      <alignment horizontal="center" vertical="center" wrapText="1"/>
    </xf>
    <xf numFmtId="43" fontId="28" fillId="0" borderId="0" xfId="1" applyNumberFormat="1" applyFont="1" applyFill="1"/>
    <xf numFmtId="0" fontId="28" fillId="0" borderId="0" xfId="1" applyFont="1" applyFill="1" applyBorder="1" applyAlignment="1">
      <alignment horizontal="center" vertical="center" wrapText="1"/>
    </xf>
    <xf numFmtId="164" fontId="49" fillId="0" borderId="27" xfId="2" applyNumberFormat="1" applyFont="1" applyBorder="1" applyAlignment="1">
      <alignment vertical="center" wrapText="1"/>
    </xf>
    <xf numFmtId="164" fontId="20" fillId="2" borderId="2" xfId="12" applyNumberFormat="1" applyFont="1" applyFill="1" applyBorder="1" applyAlignment="1">
      <alignment horizontal="center" vertical="center" wrapText="1"/>
    </xf>
    <xf numFmtId="0" fontId="36" fillId="0" borderId="23" xfId="2" applyFont="1" applyBorder="1" applyAlignment="1">
      <alignment vertical="center" wrapText="1"/>
    </xf>
    <xf numFmtId="0" fontId="36" fillId="0" borderId="22" xfId="2" applyFont="1" applyBorder="1" applyAlignment="1">
      <alignment horizontal="center" vertical="center" wrapText="1"/>
    </xf>
    <xf numFmtId="0" fontId="36" fillId="0" borderId="22" xfId="2" applyFont="1" applyBorder="1" applyAlignment="1">
      <alignment vertical="center" wrapText="1"/>
    </xf>
    <xf numFmtId="4" fontId="20" fillId="0" borderId="22" xfId="1" applyNumberFormat="1" applyFont="1" applyBorder="1" applyAlignment="1">
      <alignment horizontal="center" vertical="center" wrapText="1"/>
    </xf>
    <xf numFmtId="164" fontId="36" fillId="0" borderId="22" xfId="2" applyNumberFormat="1" applyFont="1" applyBorder="1" applyAlignment="1">
      <alignment vertical="center" wrapText="1"/>
    </xf>
    <xf numFmtId="164" fontId="20" fillId="2" borderId="22" xfId="12" applyNumberFormat="1" applyFont="1" applyFill="1" applyBorder="1" applyAlignment="1">
      <alignment horizontal="center" vertical="center" wrapText="1"/>
    </xf>
    <xf numFmtId="14" fontId="36" fillId="0" borderId="22" xfId="2" applyNumberFormat="1" applyFont="1" applyBorder="1" applyAlignment="1">
      <alignment horizontal="center" vertical="center" wrapText="1"/>
    </xf>
    <xf numFmtId="164" fontId="36" fillId="0" borderId="22" xfId="2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justify" vertical="center" wrapText="1"/>
    </xf>
    <xf numFmtId="0" fontId="36" fillId="0" borderId="16" xfId="2" applyFont="1" applyBorder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47" fillId="2" borderId="1" xfId="12" applyFont="1" applyFill="1" applyBorder="1" applyAlignment="1">
      <alignment horizontal="justify" vertical="center" wrapText="1"/>
    </xf>
    <xf numFmtId="171" fontId="47" fillId="2" borderId="1" xfId="12" applyNumberFormat="1" applyFont="1" applyFill="1" applyBorder="1" applyAlignment="1">
      <alignment horizontal="center" vertical="center"/>
    </xf>
    <xf numFmtId="0" fontId="6" fillId="5" borderId="51" xfId="2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164" fontId="6" fillId="5" borderId="52" xfId="2" applyNumberFormat="1" applyFont="1" applyFill="1" applyBorder="1" applyAlignment="1">
      <alignment horizontal="center" vertical="center" wrapText="1"/>
    </xf>
    <xf numFmtId="0" fontId="6" fillId="5" borderId="53" xfId="2" applyFont="1" applyFill="1" applyBorder="1" applyAlignment="1">
      <alignment horizontal="center" vertical="center" wrapText="1"/>
    </xf>
    <xf numFmtId="164" fontId="13" fillId="6" borderId="49" xfId="2" applyNumberFormat="1" applyFont="1" applyFill="1" applyBorder="1" applyAlignment="1">
      <alignment vertical="center"/>
    </xf>
    <xf numFmtId="164" fontId="9" fillId="6" borderId="50" xfId="2" applyNumberFormat="1" applyFont="1" applyFill="1" applyBorder="1" applyAlignment="1">
      <alignment vertical="center"/>
    </xf>
    <xf numFmtId="0" fontId="46" fillId="0" borderId="0" xfId="1" applyFont="1" applyAlignment="1">
      <alignment wrapText="1"/>
    </xf>
    <xf numFmtId="171" fontId="51" fillId="2" borderId="27" xfId="12" applyNumberFormat="1" applyFont="1" applyFill="1" applyBorder="1" applyAlignment="1">
      <alignment horizontal="center" vertical="center"/>
    </xf>
    <xf numFmtId="0" fontId="52" fillId="0" borderId="28" xfId="0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wrapText="1"/>
    </xf>
    <xf numFmtId="49" fontId="51" fillId="2" borderId="0" xfId="12" quotePrefix="1" applyNumberFormat="1" applyFont="1" applyFill="1" applyBorder="1" applyAlignment="1">
      <alignment horizontal="center" vertical="center" wrapText="1"/>
    </xf>
    <xf numFmtId="171" fontId="51" fillId="2" borderId="0" xfId="12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49" fontId="2" fillId="2" borderId="23" xfId="12" quotePrefix="1" applyNumberFormat="1" applyFont="1" applyFill="1" applyBorder="1" applyAlignment="1">
      <alignment horizontal="center" vertical="center" wrapText="1"/>
    </xf>
    <xf numFmtId="49" fontId="2" fillId="2" borderId="22" xfId="12" applyNumberFormat="1" applyFont="1" applyFill="1" applyBorder="1" applyAlignment="1">
      <alignment horizontal="center" vertical="center" wrapText="1"/>
    </xf>
    <xf numFmtId="0" fontId="47" fillId="2" borderId="22" xfId="12" applyFont="1" applyFill="1" applyBorder="1" applyAlignment="1">
      <alignment horizontal="justify" vertical="center" wrapText="1"/>
    </xf>
    <xf numFmtId="171" fontId="47" fillId="2" borderId="22" xfId="12" applyNumberFormat="1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 wrapText="1"/>
    </xf>
    <xf numFmtId="49" fontId="2" fillId="2" borderId="41" xfId="12" quotePrefix="1" applyNumberFormat="1" applyFont="1" applyFill="1" applyBorder="1" applyAlignment="1">
      <alignment horizontal="center" vertical="center" wrapText="1"/>
    </xf>
    <xf numFmtId="49" fontId="2" fillId="2" borderId="39" xfId="12" applyNumberFormat="1" applyFont="1" applyFill="1" applyBorder="1" applyAlignment="1">
      <alignment horizontal="center" vertical="center" wrapText="1"/>
    </xf>
    <xf numFmtId="0" fontId="47" fillId="2" borderId="39" xfId="12" applyFont="1" applyFill="1" applyBorder="1" applyAlignment="1">
      <alignment horizontal="justify" vertical="center" wrapText="1"/>
    </xf>
    <xf numFmtId="171" fontId="47" fillId="2" borderId="39" xfId="12" applyNumberFormat="1" applyFont="1" applyFill="1" applyBorder="1" applyAlignment="1">
      <alignment horizontal="center" vertical="center"/>
    </xf>
    <xf numFmtId="0" fontId="48" fillId="0" borderId="42" xfId="0" applyFont="1" applyBorder="1" applyAlignment="1">
      <alignment horizontal="center" vertical="center" wrapText="1"/>
    </xf>
    <xf numFmtId="49" fontId="2" fillId="2" borderId="20" xfId="12" quotePrefix="1" applyNumberFormat="1" applyFont="1" applyFill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49" fontId="2" fillId="2" borderId="22" xfId="12" applyNumberFormat="1" applyFont="1" applyFill="1" applyBorder="1" applyAlignment="1">
      <alignment vertical="center" wrapText="1"/>
    </xf>
    <xf numFmtId="0" fontId="33" fillId="0" borderId="34" xfId="2" applyFont="1" applyBorder="1" applyAlignment="1">
      <alignment horizontal="center" vertical="center" wrapText="1"/>
    </xf>
    <xf numFmtId="0" fontId="33" fillId="0" borderId="35" xfId="2" applyFont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49" fillId="0" borderId="34" xfId="2" applyFont="1" applyBorder="1" applyAlignment="1">
      <alignment horizontal="center" vertical="center" wrapText="1"/>
    </xf>
    <xf numFmtId="0" fontId="49" fillId="0" borderId="35" xfId="2" applyFont="1" applyBorder="1" applyAlignment="1">
      <alignment horizontal="center" vertical="center" wrapText="1"/>
    </xf>
    <xf numFmtId="0" fontId="49" fillId="0" borderId="32" xfId="2" applyFont="1" applyBorder="1" applyAlignment="1">
      <alignment horizontal="center" vertical="center" wrapText="1"/>
    </xf>
    <xf numFmtId="164" fontId="20" fillId="2" borderId="31" xfId="12" applyNumberFormat="1" applyFont="1" applyFill="1" applyBorder="1" applyAlignment="1">
      <alignment horizontal="center" vertical="center" wrapText="1"/>
    </xf>
    <xf numFmtId="164" fontId="20" fillId="2" borderId="35" xfId="12" applyNumberFormat="1" applyFont="1" applyFill="1" applyBorder="1" applyAlignment="1">
      <alignment horizontal="center" vertical="center" wrapText="1"/>
    </xf>
    <xf numFmtId="164" fontId="20" fillId="2" borderId="30" xfId="12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wrapText="1"/>
    </xf>
    <xf numFmtId="164" fontId="50" fillId="2" borderId="31" xfId="12" applyNumberFormat="1" applyFont="1" applyFill="1" applyBorder="1" applyAlignment="1">
      <alignment horizontal="center" vertical="center" wrapText="1"/>
    </xf>
    <xf numFmtId="164" fontId="50" fillId="2" borderId="35" xfId="12" applyNumberFormat="1" applyFont="1" applyFill="1" applyBorder="1" applyAlignment="1">
      <alignment horizontal="center" vertical="center" wrapText="1"/>
    </xf>
    <xf numFmtId="164" fontId="50" fillId="2" borderId="30" xfId="12" applyNumberFormat="1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6" fillId="0" borderId="41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18" fillId="3" borderId="23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164" fontId="17" fillId="2" borderId="17" xfId="12" applyNumberFormat="1" applyFont="1" applyFill="1" applyBorder="1" applyAlignment="1">
      <alignment horizontal="center" vertical="center" wrapText="1"/>
    </xf>
    <xf numFmtId="164" fontId="17" fillId="2" borderId="18" xfId="12" applyNumberFormat="1" applyFont="1" applyFill="1" applyBorder="1" applyAlignment="1">
      <alignment horizontal="center" vertical="center" wrapText="1"/>
    </xf>
    <xf numFmtId="164" fontId="17" fillId="2" borderId="40" xfId="12" applyNumberFormat="1" applyFont="1" applyFill="1" applyBorder="1" applyAlignment="1">
      <alignment horizontal="center" vertical="center" wrapText="1"/>
    </xf>
    <xf numFmtId="0" fontId="21" fillId="0" borderId="26" xfId="1" applyFont="1" applyBorder="1" applyAlignment="1">
      <alignment horizontal="center"/>
    </xf>
    <xf numFmtId="0" fontId="21" fillId="0" borderId="27" xfId="1" applyFont="1" applyBorder="1" applyAlignment="1">
      <alignment horizontal="center"/>
    </xf>
    <xf numFmtId="0" fontId="28" fillId="0" borderId="27" xfId="1" applyFont="1" applyBorder="1" applyAlignment="1">
      <alignment horizontal="center"/>
    </xf>
    <xf numFmtId="0" fontId="29" fillId="0" borderId="0" xfId="1" applyFont="1" applyFill="1" applyAlignment="1">
      <alignment horizontal="center" wrapText="1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4" fillId="0" borderId="38" xfId="0" applyFont="1" applyFill="1" applyBorder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0" fontId="19" fillId="4" borderId="26" xfId="1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16" fillId="0" borderId="46" xfId="0" quotePrefix="1" applyFont="1" applyBorder="1" applyAlignment="1">
      <alignment horizontal="center" vertical="center" wrapText="1"/>
    </xf>
    <xf numFmtId="0" fontId="16" fillId="0" borderId="21" xfId="0" quotePrefix="1" applyFont="1" applyBorder="1" applyAlignment="1">
      <alignment horizontal="center" vertical="center" wrapText="1"/>
    </xf>
    <xf numFmtId="0" fontId="16" fillId="0" borderId="47" xfId="0" quotePrefix="1" applyFont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0" xfId="1" applyFont="1" applyAlignment="1">
      <alignment horizontal="center" vertical="top" wrapText="1"/>
    </xf>
    <xf numFmtId="0" fontId="9" fillId="6" borderId="1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wrapText="1"/>
    </xf>
    <xf numFmtId="0" fontId="3" fillId="0" borderId="12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6" borderId="11" xfId="2" applyNumberFormat="1" applyFont="1" applyFill="1" applyBorder="1" applyAlignment="1">
      <alignment horizontal="center" vertical="center"/>
    </xf>
    <xf numFmtId="0" fontId="13" fillId="6" borderId="12" xfId="2" applyNumberFormat="1" applyFont="1" applyFill="1" applyBorder="1" applyAlignment="1">
      <alignment horizontal="center" vertical="center"/>
    </xf>
    <xf numFmtId="0" fontId="13" fillId="6" borderId="54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2" fillId="0" borderId="3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0" xfId="1" applyFont="1" applyBorder="1" applyAlignment="1">
      <alignment horizontal="center" wrapText="1"/>
    </xf>
    <xf numFmtId="49" fontId="51" fillId="2" borderId="26" xfId="12" quotePrefix="1" applyNumberFormat="1" applyFont="1" applyFill="1" applyBorder="1" applyAlignment="1">
      <alignment horizontal="center" vertical="center" wrapText="1"/>
    </xf>
    <xf numFmtId="49" fontId="51" fillId="2" borderId="27" xfId="12" quotePrefix="1" applyNumberFormat="1" applyFont="1" applyFill="1" applyBorder="1" applyAlignment="1">
      <alignment horizontal="center" vertical="center" wrapText="1"/>
    </xf>
    <xf numFmtId="0" fontId="46" fillId="0" borderId="0" xfId="1" applyFont="1" applyAlignment="1">
      <alignment horizontal="center" wrapText="1"/>
    </xf>
    <xf numFmtId="49" fontId="38" fillId="7" borderId="26" xfId="1" applyNumberFormat="1" applyFont="1" applyFill="1" applyBorder="1" applyAlignment="1">
      <alignment horizontal="center" vertical="center"/>
    </xf>
    <xf numFmtId="49" fontId="38" fillId="7" borderId="27" xfId="1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2" fillId="0" borderId="41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37" fillId="0" borderId="48" xfId="13" applyFont="1" applyFill="1" applyBorder="1" applyAlignment="1">
      <alignment horizontal="center" wrapText="1"/>
    </xf>
    <xf numFmtId="0" fontId="37" fillId="0" borderId="49" xfId="13" applyFont="1" applyFill="1" applyBorder="1" applyAlignment="1">
      <alignment horizontal="center" wrapText="1"/>
    </xf>
    <xf numFmtId="0" fontId="37" fillId="0" borderId="50" xfId="13" applyFont="1" applyFill="1" applyBorder="1" applyAlignment="1">
      <alignment horizontal="center" wrapTex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3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4" xfId="21" xr:uid="{00000000-0005-0000-0000-000009000000}"/>
    <cellStyle name="Millares 4 2" xfId="36" xr:uid="{00000000-0005-0000-0000-00000A000000}"/>
    <cellStyle name="Millares 5" xfId="22" xr:uid="{00000000-0005-0000-0000-00000B000000}"/>
    <cellStyle name="Millares 5 2" xfId="37" xr:uid="{00000000-0005-0000-0000-00000C000000}"/>
    <cellStyle name="Moneda 2" xfId="6" xr:uid="{00000000-0005-0000-0000-00000D000000}"/>
    <cellStyle name="Moneda 2 2" xfId="23" xr:uid="{00000000-0005-0000-0000-00000E000000}"/>
    <cellStyle name="Moneda 3" xfId="24" xr:uid="{00000000-0005-0000-0000-00000F000000}"/>
    <cellStyle name="Moneda 3 2" xfId="25" xr:uid="{00000000-0005-0000-0000-000010000000}"/>
    <cellStyle name="Moneda 4" xfId="26" xr:uid="{00000000-0005-0000-0000-000011000000}"/>
    <cellStyle name="Moneda 5" xfId="27" xr:uid="{00000000-0005-0000-0000-000012000000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95249</xdr:rowOff>
    </xdr:from>
    <xdr:to>
      <xdr:col>9</xdr:col>
      <xdr:colOff>676275</xdr:colOff>
      <xdr:row>3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D32EDC-B296-4D10-BA7E-F7AE6776C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95249"/>
          <a:ext cx="24955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414618</xdr:colOff>
      <xdr:row>0</xdr:row>
      <xdr:rowOff>44823</xdr:rowOff>
    </xdr:from>
    <xdr:to>
      <xdr:col>10</xdr:col>
      <xdr:colOff>963705</xdr:colOff>
      <xdr:row>3</xdr:row>
      <xdr:rowOff>100853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662577-C397-49B2-9CAF-F8179CEA69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794" y="44823"/>
          <a:ext cx="2678205" cy="593912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27</xdr:row>
      <xdr:rowOff>11205</xdr:rowOff>
    </xdr:from>
    <xdr:to>
      <xdr:col>10</xdr:col>
      <xdr:colOff>1173257</xdr:colOff>
      <xdr:row>29</xdr:row>
      <xdr:rowOff>115980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5EA4358-EA5C-4796-ADD0-7CC0A6AEC8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10006852"/>
          <a:ext cx="249555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459442</xdr:colOff>
      <xdr:row>0</xdr:row>
      <xdr:rowOff>89648</xdr:rowOff>
    </xdr:from>
    <xdr:to>
      <xdr:col>10</xdr:col>
      <xdr:colOff>825874</xdr:colOff>
      <xdr:row>3</xdr:row>
      <xdr:rowOff>37541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C7AED9-BFA9-41FC-BAB6-0D6B54C59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18" y="89648"/>
          <a:ext cx="2495550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425824</xdr:colOff>
      <xdr:row>27</xdr:row>
      <xdr:rowOff>56029</xdr:rowOff>
    </xdr:from>
    <xdr:to>
      <xdr:col>10</xdr:col>
      <xdr:colOff>792256</xdr:colOff>
      <xdr:row>29</xdr:row>
      <xdr:rowOff>160804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60D7F7-A9DE-4777-B408-9A830030FA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9962029"/>
          <a:ext cx="2495550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0</xdr:row>
      <xdr:rowOff>76200</xdr:rowOff>
    </xdr:from>
    <xdr:to>
      <xdr:col>3</xdr:col>
      <xdr:colOff>2390775</xdr:colOff>
      <xdr:row>2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C36CD7-A290-4274-B448-519F63BCDB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76200"/>
          <a:ext cx="2495550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47625</xdr:rowOff>
    </xdr:from>
    <xdr:to>
      <xdr:col>6</xdr:col>
      <xdr:colOff>295275</xdr:colOff>
      <xdr:row>2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913D56-97E2-4B74-90A8-DFE6BB69F0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47625"/>
          <a:ext cx="24955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94"/>
  <sheetViews>
    <sheetView tabSelected="1" zoomScale="70" zoomScaleNormal="70" workbookViewId="0">
      <selection activeCell="L81" sqref="L81"/>
    </sheetView>
  </sheetViews>
  <sheetFormatPr baseColWidth="10" defaultRowHeight="14.25"/>
  <cols>
    <col min="1" max="1" width="2.140625" style="50" customWidth="1"/>
    <col min="2" max="2" width="8.140625" style="50" customWidth="1"/>
    <col min="3" max="3" width="10.42578125" style="50" bestFit="1" customWidth="1"/>
    <col min="4" max="4" width="19.42578125" style="50" bestFit="1" customWidth="1"/>
    <col min="5" max="5" width="9" style="50" bestFit="1" customWidth="1"/>
    <col min="6" max="6" width="17.140625" style="50" bestFit="1" customWidth="1"/>
    <col min="7" max="8" width="13.42578125" style="50" bestFit="1" customWidth="1"/>
    <col min="9" max="9" width="8" style="50" bestFit="1" customWidth="1"/>
    <col min="10" max="10" width="17" style="51" customWidth="1"/>
    <col min="11" max="11" width="11.28515625" style="50" customWidth="1"/>
    <col min="12" max="12" width="11" style="50" bestFit="1" customWidth="1"/>
    <col min="13" max="13" width="10" style="51" customWidth="1"/>
    <col min="14" max="14" width="22.85546875" style="50" customWidth="1"/>
    <col min="15" max="15" width="9.42578125" style="50" bestFit="1" customWidth="1"/>
    <col min="16" max="16384" width="11.42578125" style="50"/>
  </cols>
  <sheetData>
    <row r="3" spans="2:23">
      <c r="K3" s="145"/>
    </row>
    <row r="4" spans="2:23" ht="10.5" customHeight="1" thickBot="1"/>
    <row r="5" spans="2:23" s="53" customFormat="1" ht="18">
      <c r="B5" s="223" t="s">
        <v>67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5"/>
      <c r="P5" s="52"/>
      <c r="Q5" s="52"/>
      <c r="R5" s="52"/>
      <c r="S5" s="52"/>
      <c r="T5" s="52"/>
      <c r="U5" s="52"/>
      <c r="V5" s="52"/>
      <c r="W5" s="52"/>
    </row>
    <row r="6" spans="2:23" s="53" customFormat="1" ht="18">
      <c r="B6" s="226" t="s">
        <v>68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8"/>
      <c r="P6" s="52"/>
      <c r="Q6" s="52"/>
      <c r="R6" s="52"/>
      <c r="S6" s="52"/>
      <c r="T6" s="52"/>
      <c r="U6" s="52"/>
      <c r="V6" s="52"/>
      <c r="W6" s="52"/>
    </row>
    <row r="7" spans="2:23" s="53" customFormat="1" ht="45" customHeight="1">
      <c r="B7" s="229" t="s">
        <v>95</v>
      </c>
      <c r="C7" s="230"/>
      <c r="D7" s="230"/>
      <c r="E7" s="230"/>
      <c r="F7" s="230"/>
      <c r="G7" s="230"/>
      <c r="H7" s="230"/>
      <c r="I7" s="230"/>
      <c r="J7" s="231"/>
      <c r="K7" s="232" t="s">
        <v>89</v>
      </c>
      <c r="L7" s="233"/>
      <c r="M7" s="233"/>
      <c r="N7" s="233"/>
      <c r="O7" s="234"/>
      <c r="P7" s="54"/>
      <c r="Q7" s="54"/>
      <c r="R7" s="54"/>
      <c r="S7" s="54"/>
      <c r="T7" s="54"/>
      <c r="U7" s="54"/>
      <c r="V7" s="54"/>
      <c r="W7" s="54"/>
    </row>
    <row r="8" spans="2:23" s="53" customFormat="1" ht="15.75">
      <c r="B8" s="208" t="s">
        <v>86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10"/>
      <c r="P8" s="52"/>
      <c r="Q8" s="52"/>
      <c r="R8" s="52"/>
      <c r="S8" s="52"/>
      <c r="T8" s="52"/>
      <c r="U8" s="52"/>
      <c r="V8" s="52"/>
      <c r="W8" s="52"/>
    </row>
    <row r="9" spans="2:23" s="53" customFormat="1" ht="15.75">
      <c r="B9" s="208" t="s">
        <v>84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52"/>
      <c r="Q9" s="52"/>
      <c r="R9" s="52"/>
      <c r="S9" s="52"/>
      <c r="T9" s="52"/>
      <c r="U9" s="52"/>
      <c r="V9" s="52"/>
      <c r="W9" s="52"/>
    </row>
    <row r="10" spans="2:23" s="53" customFormat="1" ht="15.75">
      <c r="B10" s="208" t="s">
        <v>80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10"/>
      <c r="P10" s="52"/>
      <c r="Q10" s="52"/>
      <c r="R10" s="52"/>
      <c r="S10" s="52"/>
      <c r="T10" s="52"/>
      <c r="U10" s="52"/>
      <c r="V10" s="52"/>
      <c r="W10" s="52"/>
    </row>
    <row r="11" spans="2:23" s="53" customFormat="1" ht="15.75">
      <c r="B11" s="208" t="s">
        <v>107</v>
      </c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52"/>
      <c r="Q11" s="52"/>
      <c r="R11" s="52"/>
      <c r="S11" s="52"/>
      <c r="T11" s="52"/>
      <c r="U11" s="52"/>
      <c r="V11" s="52"/>
      <c r="W11" s="52"/>
    </row>
    <row r="12" spans="2:23" s="53" customFormat="1" ht="16.5" thickBot="1">
      <c r="B12" s="211" t="s">
        <v>70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3"/>
      <c r="P12" s="52"/>
      <c r="Q12" s="52"/>
      <c r="R12" s="52"/>
      <c r="S12" s="52"/>
      <c r="T12" s="52"/>
      <c r="U12" s="52"/>
      <c r="V12" s="52"/>
      <c r="W12" s="52"/>
    </row>
    <row r="13" spans="2:23" s="53" customFormat="1" ht="21" thickBot="1">
      <c r="B13" s="214" t="s">
        <v>71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</row>
    <row r="14" spans="2:23" ht="8.25" customHeight="1" thickBot="1">
      <c r="B14" s="207"/>
      <c r="C14" s="207"/>
      <c r="D14" s="207"/>
      <c r="E14" s="207"/>
      <c r="F14" s="207"/>
      <c r="G14" s="207"/>
    </row>
    <row r="15" spans="2:23" s="56" customFormat="1" ht="36.75" thickBot="1">
      <c r="B15" s="42" t="s">
        <v>2</v>
      </c>
      <c r="C15" s="43" t="s">
        <v>3</v>
      </c>
      <c r="D15" s="44" t="s">
        <v>4</v>
      </c>
      <c r="E15" s="44" t="s">
        <v>5</v>
      </c>
      <c r="F15" s="44" t="s">
        <v>6</v>
      </c>
      <c r="G15" s="45" t="s">
        <v>7</v>
      </c>
      <c r="H15" s="46" t="s">
        <v>91</v>
      </c>
      <c r="I15" s="46" t="s">
        <v>9</v>
      </c>
      <c r="J15" s="47" t="s">
        <v>92</v>
      </c>
      <c r="K15" s="46" t="s">
        <v>11</v>
      </c>
      <c r="L15" s="46" t="s">
        <v>13</v>
      </c>
      <c r="M15" s="47" t="s">
        <v>15</v>
      </c>
      <c r="N15" s="46" t="s">
        <v>14</v>
      </c>
      <c r="O15" s="48" t="s">
        <v>12</v>
      </c>
      <c r="P15" s="55"/>
    </row>
    <row r="16" spans="2:23" s="56" customFormat="1" ht="122.25" customHeight="1">
      <c r="B16" s="127" t="s">
        <v>90</v>
      </c>
      <c r="C16" s="121" t="s">
        <v>109</v>
      </c>
      <c r="D16" s="157" t="s">
        <v>101</v>
      </c>
      <c r="E16" s="128">
        <v>12323586</v>
      </c>
      <c r="F16" s="121" t="s">
        <v>141</v>
      </c>
      <c r="G16" s="120" t="s">
        <v>114</v>
      </c>
      <c r="H16" s="121" t="s">
        <v>113</v>
      </c>
      <c r="I16" s="121">
        <v>2.5</v>
      </c>
      <c r="J16" s="129">
        <v>614.9</v>
      </c>
      <c r="K16" s="123" t="s">
        <v>111</v>
      </c>
      <c r="L16" s="130">
        <v>44544</v>
      </c>
      <c r="M16" s="131">
        <v>0</v>
      </c>
      <c r="N16" s="122" t="s">
        <v>112</v>
      </c>
      <c r="O16" s="132" t="s">
        <v>110</v>
      </c>
      <c r="P16" s="55"/>
    </row>
    <row r="17" spans="2:16" s="56" customFormat="1" ht="135">
      <c r="B17" s="127" t="s">
        <v>90</v>
      </c>
      <c r="C17" s="121" t="s">
        <v>115</v>
      </c>
      <c r="D17" s="157" t="s">
        <v>116</v>
      </c>
      <c r="E17" s="128" t="s">
        <v>117</v>
      </c>
      <c r="F17" s="121" t="s">
        <v>118</v>
      </c>
      <c r="G17" s="120" t="s">
        <v>119</v>
      </c>
      <c r="H17" s="121" t="s">
        <v>120</v>
      </c>
      <c r="I17" s="121">
        <v>3.5</v>
      </c>
      <c r="J17" s="129">
        <v>1195.75</v>
      </c>
      <c r="K17" s="123" t="s">
        <v>111</v>
      </c>
      <c r="L17" s="130">
        <v>44544</v>
      </c>
      <c r="M17" s="131">
        <v>0</v>
      </c>
      <c r="N17" s="122" t="s">
        <v>121</v>
      </c>
      <c r="O17" s="132" t="s">
        <v>122</v>
      </c>
      <c r="P17" s="55"/>
    </row>
    <row r="18" spans="2:16" s="56" customFormat="1" ht="135.75" thickBot="1">
      <c r="B18" s="127" t="s">
        <v>90</v>
      </c>
      <c r="C18" s="121" t="s">
        <v>115</v>
      </c>
      <c r="D18" s="157" t="s">
        <v>123</v>
      </c>
      <c r="E18" s="128">
        <v>44262868</v>
      </c>
      <c r="F18" s="121" t="s">
        <v>124</v>
      </c>
      <c r="G18" s="120" t="s">
        <v>119</v>
      </c>
      <c r="H18" s="121" t="s">
        <v>120</v>
      </c>
      <c r="I18" s="121">
        <v>3.5</v>
      </c>
      <c r="J18" s="129">
        <v>1215.75</v>
      </c>
      <c r="K18" s="123" t="s">
        <v>111</v>
      </c>
      <c r="L18" s="130">
        <v>44544</v>
      </c>
      <c r="M18" s="131">
        <v>0</v>
      </c>
      <c r="N18" s="122" t="s">
        <v>125</v>
      </c>
      <c r="O18" s="132" t="s">
        <v>126</v>
      </c>
      <c r="P18" s="55"/>
    </row>
    <row r="19" spans="2:16" s="56" customFormat="1" ht="15" thickBot="1">
      <c r="B19" s="217" t="s">
        <v>66</v>
      </c>
      <c r="C19" s="218"/>
      <c r="D19" s="218"/>
      <c r="E19" s="218"/>
      <c r="F19" s="218"/>
      <c r="G19" s="218"/>
      <c r="H19" s="218"/>
      <c r="I19" s="219"/>
      <c r="J19" s="164">
        <f>SUM(J9:J18)</f>
        <v>3026.4</v>
      </c>
      <c r="K19" s="220"/>
      <c r="L19" s="221"/>
      <c r="M19" s="221"/>
      <c r="N19" s="221"/>
      <c r="O19" s="222"/>
      <c r="P19" s="55"/>
    </row>
    <row r="20" spans="2:16" s="56" customFormat="1">
      <c r="B20" s="159"/>
      <c r="C20" s="159"/>
      <c r="D20" s="159"/>
      <c r="E20" s="159"/>
      <c r="F20" s="159"/>
      <c r="G20" s="159"/>
      <c r="H20" s="159"/>
      <c r="I20" s="159"/>
      <c r="J20" s="160"/>
      <c r="K20" s="161"/>
      <c r="L20" s="161"/>
      <c r="M20" s="161"/>
      <c r="N20" s="161"/>
      <c r="O20" s="161"/>
      <c r="P20" s="163"/>
    </row>
    <row r="21" spans="2:16" s="56" customFormat="1">
      <c r="B21" s="159"/>
      <c r="C21" s="159"/>
      <c r="D21" s="159"/>
      <c r="E21" s="159"/>
      <c r="F21" s="159"/>
      <c r="G21" s="159"/>
      <c r="H21" s="159"/>
      <c r="I21" s="159"/>
      <c r="J21" s="160"/>
      <c r="K21" s="161"/>
      <c r="L21" s="161"/>
      <c r="M21" s="161"/>
      <c r="N21" s="161"/>
      <c r="O21" s="161"/>
      <c r="P21" s="163"/>
    </row>
    <row r="22" spans="2:16" s="56" customFormat="1">
      <c r="B22" s="159"/>
      <c r="C22" s="159"/>
      <c r="D22" s="159"/>
      <c r="E22" s="159"/>
      <c r="F22" s="159"/>
      <c r="G22" s="159"/>
      <c r="H22" s="159"/>
      <c r="I22" s="159"/>
      <c r="J22" s="160"/>
      <c r="K22" s="161"/>
      <c r="L22" s="161"/>
      <c r="M22" s="161"/>
      <c r="N22" s="161"/>
      <c r="O22" s="161"/>
      <c r="P22" s="163"/>
    </row>
    <row r="23" spans="2:16" s="56" customFormat="1">
      <c r="B23" s="159"/>
      <c r="C23" s="159"/>
      <c r="D23" s="159"/>
      <c r="E23" s="159"/>
      <c r="F23" s="159"/>
      <c r="G23" s="159"/>
      <c r="H23" s="159"/>
      <c r="I23" s="159"/>
      <c r="J23" s="160"/>
      <c r="K23" s="161"/>
      <c r="L23" s="161"/>
      <c r="M23" s="161"/>
      <c r="N23" s="161"/>
      <c r="O23" s="161"/>
      <c r="P23" s="163"/>
    </row>
    <row r="24" spans="2:16" s="56" customFormat="1">
      <c r="B24" s="159"/>
      <c r="C24" s="159"/>
      <c r="D24" s="159"/>
      <c r="E24" s="159"/>
      <c r="F24" s="159"/>
      <c r="G24" s="159"/>
      <c r="H24" s="159"/>
      <c r="I24" s="159"/>
      <c r="J24" s="160"/>
      <c r="K24" s="161"/>
      <c r="L24" s="161"/>
      <c r="M24" s="161"/>
      <c r="N24" s="161"/>
      <c r="O24" s="161"/>
      <c r="P24" s="163"/>
    </row>
    <row r="25" spans="2:16" s="56" customFormat="1">
      <c r="B25" s="159"/>
      <c r="C25" s="159"/>
      <c r="D25" s="159"/>
      <c r="E25" s="159"/>
      <c r="F25" s="159"/>
      <c r="G25" s="159"/>
      <c r="H25" s="159"/>
      <c r="I25" s="159"/>
      <c r="J25" s="160"/>
      <c r="K25" s="161"/>
      <c r="L25" s="161"/>
      <c r="M25" s="161"/>
      <c r="N25" s="161"/>
      <c r="O25" s="161"/>
      <c r="P25" s="163"/>
    </row>
    <row r="26" spans="2:16" s="56" customFormat="1">
      <c r="B26" s="159"/>
      <c r="C26" s="159"/>
      <c r="D26" s="159"/>
      <c r="E26" s="159"/>
      <c r="F26" s="159"/>
      <c r="G26" s="159"/>
      <c r="H26" s="159"/>
      <c r="I26" s="159"/>
      <c r="J26" s="160"/>
      <c r="K26" s="161"/>
      <c r="L26" s="161"/>
      <c r="M26" s="161"/>
      <c r="N26" s="161"/>
      <c r="O26" s="161"/>
      <c r="P26" s="163"/>
    </row>
    <row r="27" spans="2:16" s="56" customFormat="1">
      <c r="B27" s="159"/>
      <c r="C27" s="159"/>
      <c r="D27" s="159"/>
      <c r="E27" s="159"/>
      <c r="F27" s="159"/>
      <c r="G27" s="159"/>
      <c r="H27" s="159"/>
      <c r="I27" s="159"/>
      <c r="J27" s="160"/>
      <c r="K27" s="161"/>
      <c r="L27" s="161"/>
      <c r="M27" s="161"/>
      <c r="N27" s="161"/>
      <c r="O27" s="161"/>
      <c r="P27" s="163"/>
    </row>
    <row r="28" spans="2:16" s="146" customFormat="1" ht="35.25" customHeight="1" thickBot="1">
      <c r="B28" s="235" t="s">
        <v>97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</row>
    <row r="29" spans="2:16" s="56" customFormat="1" ht="15" thickBot="1">
      <c r="B29" s="217" t="s">
        <v>176</v>
      </c>
      <c r="C29" s="218"/>
      <c r="D29" s="218"/>
      <c r="E29" s="218"/>
      <c r="F29" s="218"/>
      <c r="G29" s="218"/>
      <c r="H29" s="218"/>
      <c r="I29" s="219"/>
      <c r="J29" s="164">
        <f>J19</f>
        <v>3026.4</v>
      </c>
      <c r="K29" s="236"/>
      <c r="L29" s="237"/>
      <c r="M29" s="237"/>
      <c r="N29" s="237"/>
      <c r="O29" s="238"/>
      <c r="P29" s="55"/>
    </row>
    <row r="30" spans="2:16" s="56" customFormat="1" ht="123.75">
      <c r="B30" s="166" t="s">
        <v>90</v>
      </c>
      <c r="C30" s="167" t="s">
        <v>115</v>
      </c>
      <c r="D30" s="167" t="s">
        <v>127</v>
      </c>
      <c r="E30" s="168">
        <v>52620069</v>
      </c>
      <c r="F30" s="167" t="s">
        <v>94</v>
      </c>
      <c r="G30" s="169" t="s">
        <v>102</v>
      </c>
      <c r="H30" s="167" t="s">
        <v>120</v>
      </c>
      <c r="I30" s="167">
        <v>3.5</v>
      </c>
      <c r="J30" s="170">
        <v>1268.6500000000001</v>
      </c>
      <c r="K30" s="171" t="s">
        <v>111</v>
      </c>
      <c r="L30" s="172">
        <v>44544</v>
      </c>
      <c r="M30" s="173">
        <v>0</v>
      </c>
      <c r="N30" s="174" t="s">
        <v>128</v>
      </c>
      <c r="O30" s="175" t="s">
        <v>129</v>
      </c>
      <c r="P30" s="55"/>
    </row>
    <row r="31" spans="2:16" s="56" customFormat="1" ht="112.5">
      <c r="B31" s="127" t="s">
        <v>90</v>
      </c>
      <c r="C31" s="121" t="s">
        <v>130</v>
      </c>
      <c r="D31" s="121" t="s">
        <v>103</v>
      </c>
      <c r="E31" s="128">
        <v>88648508</v>
      </c>
      <c r="F31" s="121" t="s">
        <v>94</v>
      </c>
      <c r="G31" s="120" t="s">
        <v>102</v>
      </c>
      <c r="H31" s="121" t="s">
        <v>131</v>
      </c>
      <c r="I31" s="121">
        <v>2.5</v>
      </c>
      <c r="J31" s="129">
        <v>575</v>
      </c>
      <c r="K31" s="165" t="s">
        <v>111</v>
      </c>
      <c r="L31" s="130">
        <v>44544</v>
      </c>
      <c r="M31" s="131">
        <v>0</v>
      </c>
      <c r="N31" s="122" t="s">
        <v>132</v>
      </c>
      <c r="O31" s="132" t="s">
        <v>133</v>
      </c>
      <c r="P31" s="55"/>
    </row>
    <row r="32" spans="2:16" s="56" customFormat="1" ht="147" thickBot="1">
      <c r="B32" s="127" t="s">
        <v>90</v>
      </c>
      <c r="C32" s="121" t="s">
        <v>134</v>
      </c>
      <c r="D32" s="157" t="s">
        <v>116</v>
      </c>
      <c r="E32" s="128" t="s">
        <v>117</v>
      </c>
      <c r="F32" s="121" t="s">
        <v>118</v>
      </c>
      <c r="G32" s="120" t="s">
        <v>119</v>
      </c>
      <c r="H32" s="121" t="s">
        <v>135</v>
      </c>
      <c r="I32" s="121">
        <v>3.5</v>
      </c>
      <c r="J32" s="129">
        <v>1151</v>
      </c>
      <c r="K32" s="123" t="s">
        <v>111</v>
      </c>
      <c r="L32" s="130">
        <v>44544</v>
      </c>
      <c r="M32" s="131">
        <v>0</v>
      </c>
      <c r="N32" s="122" t="s">
        <v>136</v>
      </c>
      <c r="O32" s="132" t="s">
        <v>137</v>
      </c>
      <c r="P32" s="55"/>
    </row>
    <row r="33" spans="2:16" s="56" customFormat="1" ht="15" thickBot="1">
      <c r="B33" s="217" t="s">
        <v>66</v>
      </c>
      <c r="C33" s="218"/>
      <c r="D33" s="218"/>
      <c r="E33" s="218"/>
      <c r="F33" s="218"/>
      <c r="G33" s="218"/>
      <c r="H33" s="218"/>
      <c r="I33" s="219"/>
      <c r="J33" s="164">
        <f>SUM(J29:J32)</f>
        <v>6021.05</v>
      </c>
      <c r="K33" s="220"/>
      <c r="L33" s="221"/>
      <c r="M33" s="221"/>
      <c r="N33" s="221"/>
      <c r="O33" s="222"/>
      <c r="P33" s="55"/>
    </row>
    <row r="34" spans="2:16" s="56" customFormat="1">
      <c r="B34" s="159"/>
      <c r="C34" s="159"/>
      <c r="D34" s="159"/>
      <c r="E34" s="159"/>
      <c r="F34" s="159"/>
      <c r="G34" s="159"/>
      <c r="H34" s="159"/>
      <c r="I34" s="159"/>
      <c r="J34" s="160"/>
      <c r="K34" s="161"/>
      <c r="L34" s="161"/>
      <c r="M34" s="161"/>
      <c r="N34" s="161"/>
      <c r="O34" s="161"/>
      <c r="P34" s="163"/>
    </row>
    <row r="35" spans="2:16" s="56" customFormat="1">
      <c r="B35" s="159"/>
      <c r="C35" s="159"/>
      <c r="D35" s="159"/>
      <c r="E35" s="159"/>
      <c r="F35" s="159"/>
      <c r="G35" s="159"/>
      <c r="H35" s="159"/>
      <c r="I35" s="159"/>
      <c r="J35" s="160"/>
      <c r="K35" s="161"/>
      <c r="L35" s="161"/>
      <c r="M35" s="161"/>
      <c r="N35" s="161"/>
      <c r="O35" s="161"/>
      <c r="P35" s="163"/>
    </row>
    <row r="36" spans="2:16" s="56" customFormat="1">
      <c r="B36" s="159"/>
      <c r="C36" s="159"/>
      <c r="D36" s="159"/>
      <c r="E36" s="159"/>
      <c r="F36" s="159"/>
      <c r="G36" s="159"/>
      <c r="H36" s="159"/>
      <c r="I36" s="159"/>
      <c r="J36" s="160"/>
      <c r="K36" s="161"/>
      <c r="L36" s="161"/>
      <c r="M36" s="161"/>
      <c r="N36" s="161"/>
      <c r="O36" s="161"/>
      <c r="P36" s="163"/>
    </row>
    <row r="37" spans="2:16" s="56" customFormat="1">
      <c r="B37" s="159"/>
      <c r="C37" s="159"/>
      <c r="D37" s="159"/>
      <c r="E37" s="159"/>
      <c r="F37" s="159"/>
      <c r="G37" s="159"/>
      <c r="H37" s="159"/>
      <c r="I37" s="159"/>
      <c r="J37" s="160"/>
      <c r="K37" s="161"/>
      <c r="L37" s="161"/>
      <c r="M37" s="161"/>
      <c r="N37" s="161"/>
      <c r="O37" s="161"/>
      <c r="P37" s="163"/>
    </row>
    <row r="38" spans="2:16" s="56" customFormat="1">
      <c r="B38" s="159"/>
      <c r="C38" s="159"/>
      <c r="D38" s="159"/>
      <c r="E38" s="159"/>
      <c r="F38" s="159"/>
      <c r="G38" s="159"/>
      <c r="H38" s="159"/>
      <c r="I38" s="159"/>
      <c r="J38" s="160"/>
      <c r="K38" s="161"/>
      <c r="L38" s="161"/>
      <c r="M38" s="161"/>
      <c r="N38" s="161"/>
      <c r="O38" s="161"/>
      <c r="P38" s="163"/>
    </row>
    <row r="39" spans="2:16" s="56" customFormat="1">
      <c r="B39" s="159"/>
      <c r="C39" s="159"/>
      <c r="D39" s="159"/>
      <c r="E39" s="159"/>
      <c r="F39" s="159"/>
      <c r="G39" s="159"/>
      <c r="H39" s="159"/>
      <c r="I39" s="159"/>
      <c r="J39" s="160"/>
      <c r="K39" s="161"/>
      <c r="L39" s="161"/>
      <c r="M39" s="161"/>
      <c r="N39" s="161"/>
      <c r="O39" s="161"/>
      <c r="P39" s="163"/>
    </row>
    <row r="40" spans="2:16" s="56" customFormat="1">
      <c r="B40" s="159"/>
      <c r="C40" s="159"/>
      <c r="D40" s="159"/>
      <c r="E40" s="159"/>
      <c r="F40" s="159"/>
      <c r="G40" s="159"/>
      <c r="H40" s="159"/>
      <c r="I40" s="159"/>
      <c r="J40" s="160"/>
      <c r="K40" s="161"/>
      <c r="L40" s="161"/>
      <c r="M40" s="161"/>
      <c r="N40" s="161"/>
      <c r="O40" s="161"/>
      <c r="P40" s="163"/>
    </row>
    <row r="41" spans="2:16" s="146" customFormat="1" ht="35.25" customHeight="1" thickBot="1">
      <c r="B41" s="235" t="s">
        <v>97</v>
      </c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</row>
    <row r="42" spans="2:16" s="56" customFormat="1" ht="15" thickBot="1">
      <c r="B42" s="217" t="s">
        <v>176</v>
      </c>
      <c r="C42" s="218"/>
      <c r="D42" s="218"/>
      <c r="E42" s="218"/>
      <c r="F42" s="218"/>
      <c r="G42" s="218"/>
      <c r="H42" s="218"/>
      <c r="I42" s="219"/>
      <c r="J42" s="164">
        <f>J33</f>
        <v>6021.05</v>
      </c>
      <c r="K42" s="236"/>
      <c r="L42" s="237"/>
      <c r="M42" s="237"/>
      <c r="N42" s="237"/>
      <c r="O42" s="238"/>
      <c r="P42" s="55"/>
    </row>
    <row r="43" spans="2:16" s="56" customFormat="1" ht="135">
      <c r="B43" s="166" t="s">
        <v>90</v>
      </c>
      <c r="C43" s="167" t="s">
        <v>134</v>
      </c>
      <c r="D43" s="167" t="s">
        <v>123</v>
      </c>
      <c r="E43" s="168">
        <v>44262868</v>
      </c>
      <c r="F43" s="167" t="s">
        <v>124</v>
      </c>
      <c r="G43" s="169" t="s">
        <v>119</v>
      </c>
      <c r="H43" s="167" t="s">
        <v>135</v>
      </c>
      <c r="I43" s="167">
        <v>3.5</v>
      </c>
      <c r="J43" s="170">
        <v>1194</v>
      </c>
      <c r="K43" s="171" t="s">
        <v>111</v>
      </c>
      <c r="L43" s="172">
        <v>44544</v>
      </c>
      <c r="M43" s="173">
        <v>0</v>
      </c>
      <c r="N43" s="174" t="s">
        <v>138</v>
      </c>
      <c r="O43" s="175" t="s">
        <v>139</v>
      </c>
      <c r="P43" s="55"/>
    </row>
    <row r="44" spans="2:16" s="56" customFormat="1" ht="177" customHeight="1">
      <c r="B44" s="127" t="s">
        <v>90</v>
      </c>
      <c r="C44" s="121" t="s">
        <v>140</v>
      </c>
      <c r="D44" s="121" t="s">
        <v>101</v>
      </c>
      <c r="E44" s="128">
        <v>12323586</v>
      </c>
      <c r="F44" s="121" t="s">
        <v>141</v>
      </c>
      <c r="G44" s="120" t="s">
        <v>119</v>
      </c>
      <c r="H44" s="121" t="s">
        <v>142</v>
      </c>
      <c r="I44" s="121">
        <v>1.5</v>
      </c>
      <c r="J44" s="129">
        <v>608.9</v>
      </c>
      <c r="K44" s="165" t="s">
        <v>111</v>
      </c>
      <c r="L44" s="130">
        <v>44544</v>
      </c>
      <c r="M44" s="131">
        <v>0</v>
      </c>
      <c r="N44" s="122" t="s">
        <v>143</v>
      </c>
      <c r="O44" s="132" t="s">
        <v>144</v>
      </c>
      <c r="P44" s="55"/>
    </row>
    <row r="45" spans="2:16" s="56" customFormat="1" ht="130.5" customHeight="1" thickBot="1">
      <c r="B45" s="127" t="s">
        <v>90</v>
      </c>
      <c r="C45" s="121" t="s">
        <v>145</v>
      </c>
      <c r="D45" s="156" t="s">
        <v>146</v>
      </c>
      <c r="E45" s="128">
        <v>8012172</v>
      </c>
      <c r="F45" s="121" t="s">
        <v>94</v>
      </c>
      <c r="G45" s="120" t="s">
        <v>102</v>
      </c>
      <c r="H45" s="121" t="s">
        <v>147</v>
      </c>
      <c r="I45" s="121">
        <v>1.5</v>
      </c>
      <c r="J45" s="129">
        <v>357</v>
      </c>
      <c r="K45" s="123" t="s">
        <v>111</v>
      </c>
      <c r="L45" s="130">
        <v>44544</v>
      </c>
      <c r="M45" s="131">
        <v>0</v>
      </c>
      <c r="N45" s="122" t="s">
        <v>148</v>
      </c>
      <c r="O45" s="132" t="s">
        <v>149</v>
      </c>
      <c r="P45" s="55"/>
    </row>
    <row r="46" spans="2:16" s="56" customFormat="1" ht="15" thickBot="1">
      <c r="B46" s="217" t="s">
        <v>66</v>
      </c>
      <c r="C46" s="218"/>
      <c r="D46" s="218"/>
      <c r="E46" s="218"/>
      <c r="F46" s="218"/>
      <c r="G46" s="218"/>
      <c r="H46" s="218"/>
      <c r="I46" s="219"/>
      <c r="J46" s="164">
        <f>SUM(J42:J45)</f>
        <v>8180.95</v>
      </c>
      <c r="K46" s="220"/>
      <c r="L46" s="221"/>
      <c r="M46" s="221"/>
      <c r="N46" s="221"/>
      <c r="O46" s="222"/>
      <c r="P46" s="55"/>
    </row>
    <row r="47" spans="2:16" s="56" customFormat="1">
      <c r="B47" s="159"/>
      <c r="C47" s="159"/>
      <c r="D47" s="159"/>
      <c r="E47" s="159"/>
      <c r="F47" s="159"/>
      <c r="G47" s="159"/>
      <c r="H47" s="159"/>
      <c r="I47" s="159"/>
      <c r="J47" s="160"/>
      <c r="K47" s="161"/>
      <c r="L47" s="161"/>
      <c r="M47" s="161"/>
      <c r="N47" s="161"/>
      <c r="O47" s="161"/>
      <c r="P47" s="163"/>
    </row>
    <row r="48" spans="2:16" s="56" customFormat="1">
      <c r="B48" s="159"/>
      <c r="C48" s="159"/>
      <c r="D48" s="159"/>
      <c r="E48" s="159"/>
      <c r="F48" s="159"/>
      <c r="G48" s="159"/>
      <c r="H48" s="159"/>
      <c r="I48" s="159"/>
      <c r="J48" s="160"/>
      <c r="K48" s="161"/>
      <c r="L48" s="161"/>
      <c r="M48" s="161"/>
      <c r="N48" s="161"/>
      <c r="O48" s="161"/>
      <c r="P48" s="163"/>
    </row>
    <row r="49" spans="2:16" s="56" customFormat="1">
      <c r="B49" s="159"/>
      <c r="C49" s="159"/>
      <c r="D49" s="159"/>
      <c r="E49" s="159"/>
      <c r="F49" s="159"/>
      <c r="G49" s="159"/>
      <c r="H49" s="159"/>
      <c r="I49" s="159"/>
      <c r="J49" s="160"/>
      <c r="K49" s="161"/>
      <c r="L49" s="161"/>
      <c r="M49" s="161"/>
      <c r="N49" s="161"/>
      <c r="O49" s="161"/>
      <c r="P49" s="163"/>
    </row>
    <row r="50" spans="2:16" s="146" customFormat="1" ht="35.25" customHeight="1" thickBot="1">
      <c r="B50" s="235" t="s">
        <v>97</v>
      </c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</row>
    <row r="51" spans="2:16" s="56" customFormat="1" ht="15" thickBot="1">
      <c r="B51" s="217" t="s">
        <v>176</v>
      </c>
      <c r="C51" s="218"/>
      <c r="D51" s="218"/>
      <c r="E51" s="218"/>
      <c r="F51" s="218"/>
      <c r="G51" s="218"/>
      <c r="H51" s="218"/>
      <c r="I51" s="219"/>
      <c r="J51" s="164">
        <f>J46</f>
        <v>8180.95</v>
      </c>
      <c r="K51" s="236"/>
      <c r="L51" s="237"/>
      <c r="M51" s="237"/>
      <c r="N51" s="237"/>
      <c r="O51" s="238"/>
      <c r="P51" s="55"/>
    </row>
    <row r="52" spans="2:16" s="56" customFormat="1" ht="153.75" customHeight="1">
      <c r="B52" s="166" t="s">
        <v>90</v>
      </c>
      <c r="C52" s="167" t="s">
        <v>150</v>
      </c>
      <c r="D52" s="167" t="s">
        <v>151</v>
      </c>
      <c r="E52" s="168">
        <v>16676645</v>
      </c>
      <c r="F52" s="167" t="s">
        <v>94</v>
      </c>
      <c r="G52" s="169" t="s">
        <v>102</v>
      </c>
      <c r="H52" s="167" t="s">
        <v>152</v>
      </c>
      <c r="I52" s="167">
        <v>3.5</v>
      </c>
      <c r="J52" s="170">
        <v>1193.5</v>
      </c>
      <c r="K52" s="171" t="s">
        <v>153</v>
      </c>
      <c r="L52" s="172">
        <v>44553</v>
      </c>
      <c r="M52" s="173">
        <v>0</v>
      </c>
      <c r="N52" s="174" t="s">
        <v>154</v>
      </c>
      <c r="O52" s="175" t="s">
        <v>158</v>
      </c>
      <c r="P52" s="55"/>
    </row>
    <row r="53" spans="2:16" s="56" customFormat="1" ht="123.75">
      <c r="B53" s="127" t="s">
        <v>90</v>
      </c>
      <c r="C53" s="121" t="s">
        <v>150</v>
      </c>
      <c r="D53" s="156" t="s">
        <v>101</v>
      </c>
      <c r="E53" s="128">
        <v>12323586</v>
      </c>
      <c r="F53" s="121" t="s">
        <v>141</v>
      </c>
      <c r="G53" s="120" t="s">
        <v>155</v>
      </c>
      <c r="H53" s="121" t="s">
        <v>152</v>
      </c>
      <c r="I53" s="121">
        <v>3.5</v>
      </c>
      <c r="J53" s="129">
        <v>1224.5</v>
      </c>
      <c r="K53" s="165" t="s">
        <v>153</v>
      </c>
      <c r="L53" s="130">
        <v>44553</v>
      </c>
      <c r="M53" s="131">
        <v>0</v>
      </c>
      <c r="N53" s="122" t="s">
        <v>156</v>
      </c>
      <c r="O53" s="132" t="s">
        <v>157</v>
      </c>
      <c r="P53" s="55"/>
    </row>
    <row r="54" spans="2:16" s="56" customFormat="1" ht="158.25" thickBot="1">
      <c r="B54" s="127" t="s">
        <v>90</v>
      </c>
      <c r="C54" s="121" t="s">
        <v>159</v>
      </c>
      <c r="D54" s="157" t="s">
        <v>146</v>
      </c>
      <c r="E54" s="128">
        <v>8012172</v>
      </c>
      <c r="F54" s="121" t="s">
        <v>94</v>
      </c>
      <c r="G54" s="120" t="s">
        <v>102</v>
      </c>
      <c r="H54" s="121" t="s">
        <v>160</v>
      </c>
      <c r="I54" s="121">
        <v>2.5</v>
      </c>
      <c r="J54" s="129">
        <v>611</v>
      </c>
      <c r="K54" s="123" t="s">
        <v>153</v>
      </c>
      <c r="L54" s="130">
        <v>44553</v>
      </c>
      <c r="M54" s="131">
        <v>0</v>
      </c>
      <c r="N54" s="122" t="s">
        <v>161</v>
      </c>
      <c r="O54" s="132" t="s">
        <v>162</v>
      </c>
      <c r="P54" s="55"/>
    </row>
    <row r="55" spans="2:16" s="56" customFormat="1" ht="15" thickBot="1">
      <c r="B55" s="217" t="s">
        <v>66</v>
      </c>
      <c r="C55" s="218"/>
      <c r="D55" s="218"/>
      <c r="E55" s="218"/>
      <c r="F55" s="218"/>
      <c r="G55" s="218"/>
      <c r="H55" s="218"/>
      <c r="I55" s="219"/>
      <c r="J55" s="164">
        <f>SUM(J51:J54)</f>
        <v>11209.95</v>
      </c>
      <c r="K55" s="220"/>
      <c r="L55" s="221"/>
      <c r="M55" s="221"/>
      <c r="N55" s="221"/>
      <c r="O55" s="222"/>
      <c r="P55" s="55"/>
    </row>
    <row r="56" spans="2:16" s="56" customFormat="1">
      <c r="B56" s="159"/>
      <c r="C56" s="159"/>
      <c r="D56" s="159"/>
      <c r="E56" s="159"/>
      <c r="F56" s="159"/>
      <c r="G56" s="159"/>
      <c r="H56" s="159"/>
      <c r="I56" s="159"/>
      <c r="J56" s="160"/>
      <c r="K56" s="161"/>
      <c r="L56" s="161"/>
      <c r="M56" s="161"/>
      <c r="N56" s="161"/>
      <c r="O56" s="161"/>
      <c r="P56" s="163"/>
    </row>
    <row r="57" spans="2:16" s="56" customFormat="1">
      <c r="B57" s="159"/>
      <c r="C57" s="159"/>
      <c r="D57" s="159"/>
      <c r="E57" s="159"/>
      <c r="F57" s="159"/>
      <c r="G57" s="159"/>
      <c r="H57" s="159"/>
      <c r="I57" s="159"/>
      <c r="J57" s="160"/>
      <c r="K57" s="161"/>
      <c r="L57" s="161"/>
      <c r="M57" s="161"/>
      <c r="N57" s="161"/>
      <c r="O57" s="161"/>
      <c r="P57" s="163"/>
    </row>
    <row r="58" spans="2:16" s="56" customFormat="1">
      <c r="B58" s="159"/>
      <c r="C58" s="159"/>
      <c r="D58" s="159"/>
      <c r="E58" s="159"/>
      <c r="F58" s="159"/>
      <c r="G58" s="159"/>
      <c r="H58" s="159"/>
      <c r="I58" s="159"/>
      <c r="J58" s="160"/>
      <c r="K58" s="161"/>
      <c r="L58" s="161"/>
      <c r="M58" s="161"/>
      <c r="N58" s="161"/>
      <c r="O58" s="161"/>
      <c r="P58" s="163"/>
    </row>
    <row r="59" spans="2:16" s="56" customFormat="1">
      <c r="B59" s="159"/>
      <c r="C59" s="159"/>
      <c r="D59" s="159"/>
      <c r="E59" s="159"/>
      <c r="F59" s="159"/>
      <c r="G59" s="159"/>
      <c r="H59" s="159"/>
      <c r="I59" s="159"/>
      <c r="J59" s="160"/>
      <c r="K59" s="161"/>
      <c r="L59" s="161"/>
      <c r="M59" s="161"/>
      <c r="N59" s="161"/>
      <c r="O59" s="161"/>
      <c r="P59" s="163"/>
    </row>
    <row r="60" spans="2:16" s="146" customFormat="1" ht="35.25" customHeight="1" thickBot="1">
      <c r="B60" s="235" t="s">
        <v>97</v>
      </c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</row>
    <row r="61" spans="2:16" s="56" customFormat="1" ht="15" thickBot="1">
      <c r="B61" s="217" t="s">
        <v>176</v>
      </c>
      <c r="C61" s="218"/>
      <c r="D61" s="218"/>
      <c r="E61" s="218"/>
      <c r="F61" s="218"/>
      <c r="G61" s="218"/>
      <c r="H61" s="218"/>
      <c r="I61" s="219"/>
      <c r="J61" s="164">
        <f>J55</f>
        <v>11209.95</v>
      </c>
      <c r="K61" s="236"/>
      <c r="L61" s="237"/>
      <c r="M61" s="237"/>
      <c r="N61" s="237"/>
      <c r="O61" s="238"/>
      <c r="P61" s="55"/>
    </row>
    <row r="62" spans="2:16" s="56" customFormat="1" ht="158.25" customHeight="1">
      <c r="B62" s="166" t="s">
        <v>90</v>
      </c>
      <c r="C62" s="167" t="s">
        <v>163</v>
      </c>
      <c r="D62" s="167" t="s">
        <v>151</v>
      </c>
      <c r="E62" s="168">
        <v>16676645</v>
      </c>
      <c r="F62" s="167" t="s">
        <v>94</v>
      </c>
      <c r="G62" s="169" t="s">
        <v>102</v>
      </c>
      <c r="H62" s="167" t="s">
        <v>164</v>
      </c>
      <c r="I62" s="167">
        <v>1.5</v>
      </c>
      <c r="J62" s="170">
        <v>353</v>
      </c>
      <c r="K62" s="171" t="s">
        <v>153</v>
      </c>
      <c r="L62" s="172">
        <v>44553</v>
      </c>
      <c r="M62" s="173">
        <v>0</v>
      </c>
      <c r="N62" s="174" t="s">
        <v>165</v>
      </c>
      <c r="O62" s="175" t="s">
        <v>166</v>
      </c>
      <c r="P62" s="55"/>
    </row>
    <row r="63" spans="2:16" s="56" customFormat="1" ht="175.5" customHeight="1">
      <c r="B63" s="127" t="s">
        <v>90</v>
      </c>
      <c r="C63" s="121" t="s">
        <v>163</v>
      </c>
      <c r="D63" s="121" t="s">
        <v>101</v>
      </c>
      <c r="E63" s="128">
        <v>12323586</v>
      </c>
      <c r="F63" s="121" t="s">
        <v>141</v>
      </c>
      <c r="G63" s="120" t="s">
        <v>167</v>
      </c>
      <c r="H63" s="121" t="s">
        <v>164</v>
      </c>
      <c r="I63" s="121">
        <v>1.5</v>
      </c>
      <c r="J63" s="129">
        <v>369</v>
      </c>
      <c r="K63" s="165" t="s">
        <v>153</v>
      </c>
      <c r="L63" s="130">
        <v>44553</v>
      </c>
      <c r="M63" s="131">
        <v>0</v>
      </c>
      <c r="N63" s="122" t="s">
        <v>168</v>
      </c>
      <c r="O63" s="132" t="s">
        <v>169</v>
      </c>
      <c r="P63" s="55"/>
    </row>
    <row r="64" spans="2:16" s="56" customFormat="1" ht="139.5" customHeight="1" thickBot="1">
      <c r="B64" s="127" t="s">
        <v>90</v>
      </c>
      <c r="C64" s="121" t="s">
        <v>170</v>
      </c>
      <c r="D64" s="156" t="s">
        <v>151</v>
      </c>
      <c r="E64" s="128">
        <v>16676645</v>
      </c>
      <c r="F64" s="121" t="s">
        <v>94</v>
      </c>
      <c r="G64" s="120" t="s">
        <v>102</v>
      </c>
      <c r="H64" s="121" t="s">
        <v>171</v>
      </c>
      <c r="I64" s="121">
        <v>1.5</v>
      </c>
      <c r="J64" s="129">
        <v>350</v>
      </c>
      <c r="K64" s="123" t="s">
        <v>153</v>
      </c>
      <c r="L64" s="130">
        <v>44553</v>
      </c>
      <c r="M64" s="131">
        <v>0</v>
      </c>
      <c r="N64" s="122" t="s">
        <v>172</v>
      </c>
      <c r="O64" s="132" t="s">
        <v>173</v>
      </c>
      <c r="P64" s="55"/>
    </row>
    <row r="65" spans="2:16" s="56" customFormat="1" ht="15" thickBot="1">
      <c r="B65" s="217" t="s">
        <v>66</v>
      </c>
      <c r="C65" s="218"/>
      <c r="D65" s="218"/>
      <c r="E65" s="218"/>
      <c r="F65" s="218"/>
      <c r="G65" s="218"/>
      <c r="H65" s="218"/>
      <c r="I65" s="219"/>
      <c r="J65" s="164">
        <f>SUM(J61:J64)</f>
        <v>12281.95</v>
      </c>
      <c r="K65" s="220"/>
      <c r="L65" s="221"/>
      <c r="M65" s="221"/>
      <c r="N65" s="221"/>
      <c r="O65" s="222"/>
      <c r="P65" s="55"/>
    </row>
    <row r="66" spans="2:16" s="56" customFormat="1">
      <c r="B66" s="159"/>
      <c r="C66" s="159"/>
      <c r="D66" s="159"/>
      <c r="E66" s="159"/>
      <c r="F66" s="159"/>
      <c r="G66" s="159"/>
      <c r="H66" s="159"/>
      <c r="I66" s="159"/>
      <c r="J66" s="160"/>
      <c r="K66" s="161"/>
      <c r="L66" s="161"/>
      <c r="M66" s="161"/>
      <c r="N66" s="161"/>
      <c r="O66" s="161"/>
      <c r="P66" s="163"/>
    </row>
    <row r="67" spans="2:16" s="146" customFormat="1" ht="35.25" customHeight="1" thickBot="1">
      <c r="B67" s="235" t="s">
        <v>97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</row>
    <row r="68" spans="2:16" s="56" customFormat="1" ht="15" thickBot="1">
      <c r="B68" s="217" t="s">
        <v>176</v>
      </c>
      <c r="C68" s="218"/>
      <c r="D68" s="218"/>
      <c r="E68" s="218"/>
      <c r="F68" s="218"/>
      <c r="G68" s="218"/>
      <c r="H68" s="218"/>
      <c r="I68" s="219"/>
      <c r="J68" s="164">
        <f>J65</f>
        <v>12281.95</v>
      </c>
      <c r="K68" s="236"/>
      <c r="L68" s="237"/>
      <c r="M68" s="237"/>
      <c r="N68" s="237"/>
      <c r="O68" s="238"/>
      <c r="P68" s="55"/>
    </row>
    <row r="69" spans="2:16" s="56" customFormat="1" ht="158.25" thickBot="1">
      <c r="B69" s="127" t="s">
        <v>90</v>
      </c>
      <c r="C69" s="121" t="s">
        <v>159</v>
      </c>
      <c r="D69" s="157" t="s">
        <v>101</v>
      </c>
      <c r="E69" s="128">
        <v>12323586</v>
      </c>
      <c r="F69" s="121" t="s">
        <v>141</v>
      </c>
      <c r="G69" s="120" t="s">
        <v>155</v>
      </c>
      <c r="H69" s="121" t="s">
        <v>160</v>
      </c>
      <c r="I69" s="121">
        <v>1.5</v>
      </c>
      <c r="J69" s="129">
        <v>556</v>
      </c>
      <c r="K69" s="123" t="s">
        <v>175</v>
      </c>
      <c r="L69" s="130">
        <v>44551</v>
      </c>
      <c r="M69" s="131">
        <v>0</v>
      </c>
      <c r="N69" s="122" t="s">
        <v>174</v>
      </c>
      <c r="O69" s="132" t="s">
        <v>169</v>
      </c>
      <c r="P69" s="55"/>
    </row>
    <row r="70" spans="2:16" s="57" customFormat="1" ht="15" thickBot="1">
      <c r="B70" s="205" t="s">
        <v>16</v>
      </c>
      <c r="C70" s="206"/>
      <c r="D70" s="206"/>
      <c r="E70" s="206"/>
      <c r="F70" s="206"/>
      <c r="G70" s="206"/>
      <c r="H70" s="206"/>
      <c r="I70" s="206"/>
      <c r="J70" s="133">
        <f>SUM(J68:J69)</f>
        <v>12837.95</v>
      </c>
      <c r="K70" s="134"/>
      <c r="L70" s="135"/>
      <c r="M70" s="136"/>
      <c r="N70" s="137"/>
      <c r="O70" s="138"/>
      <c r="P70" s="139"/>
    </row>
    <row r="71" spans="2:16" ht="9.75" customHeight="1">
      <c r="B71" s="110"/>
      <c r="C71" s="110"/>
      <c r="D71" s="110"/>
      <c r="E71" s="110"/>
      <c r="F71" s="110"/>
      <c r="G71" s="110"/>
      <c r="H71" s="111"/>
      <c r="I71" s="111"/>
      <c r="J71" s="112"/>
      <c r="K71" s="113"/>
      <c r="L71" s="113"/>
      <c r="M71" s="114"/>
      <c r="N71" s="115"/>
      <c r="O71" s="113"/>
    </row>
    <row r="72" spans="2:16" ht="15.75">
      <c r="B72" s="116"/>
      <c r="C72" s="116"/>
      <c r="D72" s="117" t="s">
        <v>72</v>
      </c>
      <c r="E72" s="58"/>
      <c r="G72" s="118"/>
      <c r="H72" s="72"/>
      <c r="I72" s="58"/>
      <c r="J72" s="58"/>
      <c r="K72" s="117" t="s">
        <v>73</v>
      </c>
      <c r="L72" s="116"/>
      <c r="M72" s="116"/>
      <c r="N72" s="115"/>
      <c r="O72" s="116"/>
    </row>
    <row r="75" spans="2:16">
      <c r="K75" s="124"/>
      <c r="L75" s="125"/>
      <c r="M75" s="126"/>
    </row>
    <row r="76" spans="2:16">
      <c r="K76" s="124"/>
      <c r="L76" s="125"/>
      <c r="M76" s="126"/>
    </row>
    <row r="77" spans="2:16">
      <c r="K77" s="124"/>
      <c r="L77" s="124"/>
      <c r="M77" s="126"/>
    </row>
    <row r="82" spans="2:15">
      <c r="N82" s="162"/>
    </row>
    <row r="94" spans="2:15" s="146" customFormat="1" ht="35.25" customHeight="1">
      <c r="B94" s="235" t="s">
        <v>97</v>
      </c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</row>
  </sheetData>
  <mergeCells count="38">
    <mergeCell ref="K55:O55"/>
    <mergeCell ref="B41:O41"/>
    <mergeCell ref="B60:O60"/>
    <mergeCell ref="B67:O67"/>
    <mergeCell ref="B94:O94"/>
    <mergeCell ref="B28:O28"/>
    <mergeCell ref="B61:I61"/>
    <mergeCell ref="K61:O61"/>
    <mergeCell ref="B65:I65"/>
    <mergeCell ref="K65:O65"/>
    <mergeCell ref="B68:I68"/>
    <mergeCell ref="K68:O68"/>
    <mergeCell ref="B46:I46"/>
    <mergeCell ref="K46:O46"/>
    <mergeCell ref="B51:I51"/>
    <mergeCell ref="K51:O51"/>
    <mergeCell ref="B55:I55"/>
    <mergeCell ref="B5:O5"/>
    <mergeCell ref="B6:O6"/>
    <mergeCell ref="B7:J7"/>
    <mergeCell ref="K7:O7"/>
    <mergeCell ref="B8:O8"/>
    <mergeCell ref="B70:I70"/>
    <mergeCell ref="B14:G14"/>
    <mergeCell ref="B9:O9"/>
    <mergeCell ref="B10:O10"/>
    <mergeCell ref="B11:O11"/>
    <mergeCell ref="B12:O12"/>
    <mergeCell ref="B13:O13"/>
    <mergeCell ref="B33:I33"/>
    <mergeCell ref="K33:O33"/>
    <mergeCell ref="B50:O50"/>
    <mergeCell ref="B19:I19"/>
    <mergeCell ref="K19:O19"/>
    <mergeCell ref="B29:I29"/>
    <mergeCell ref="K29:O29"/>
    <mergeCell ref="B42:I42"/>
    <mergeCell ref="K42:O42"/>
  </mergeCells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B73"/>
  <sheetViews>
    <sheetView zoomScale="85" zoomScaleNormal="85" workbookViewId="0">
      <selection activeCell="J65" sqref="J65"/>
    </sheetView>
  </sheetViews>
  <sheetFormatPr baseColWidth="10" defaultRowHeight="14.25"/>
  <cols>
    <col min="1" max="1" width="2.42578125" style="59" customWidth="1"/>
    <col min="2" max="2" width="4.140625" style="59" customWidth="1"/>
    <col min="3" max="3" width="7.7109375" style="59" customWidth="1"/>
    <col min="4" max="4" width="10.42578125" style="59" customWidth="1"/>
    <col min="5" max="5" width="15.5703125" style="59" customWidth="1"/>
    <col min="6" max="6" width="11.7109375" style="59" bestFit="1" customWidth="1"/>
    <col min="7" max="7" width="15.85546875" style="59" customWidth="1"/>
    <col min="8" max="8" width="12.140625" style="59" customWidth="1"/>
    <col min="9" max="9" width="9.7109375" style="59" customWidth="1"/>
    <col min="10" max="10" width="10.140625" style="59" customWidth="1"/>
    <col min="11" max="11" width="27.5703125" style="59" customWidth="1"/>
    <col min="12" max="12" width="12" style="59" bestFit="1" customWidth="1"/>
    <col min="13" max="13" width="10.28515625" style="59" customWidth="1"/>
    <col min="14" max="14" width="10.5703125" style="59" customWidth="1"/>
    <col min="15" max="15" width="21.140625" style="59" customWidth="1"/>
    <col min="16" max="16" width="9.28515625" style="59" customWidth="1"/>
    <col min="17" max="16384" width="11.42578125" style="59"/>
  </cols>
  <sheetData>
    <row r="4" spans="2:28" ht="15" thickBot="1"/>
    <row r="5" spans="2:28" s="58" customFormat="1" ht="18">
      <c r="B5" s="265" t="s">
        <v>67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7"/>
    </row>
    <row r="6" spans="2:28" s="58" customFormat="1" ht="18">
      <c r="B6" s="268" t="s">
        <v>68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70"/>
    </row>
    <row r="7" spans="2:28" s="58" customFormat="1" ht="46.5" customHeight="1">
      <c r="B7" s="271" t="s">
        <v>96</v>
      </c>
      <c r="C7" s="272"/>
      <c r="D7" s="272"/>
      <c r="E7" s="272"/>
      <c r="F7" s="272"/>
      <c r="G7" s="272"/>
      <c r="H7" s="272"/>
      <c r="I7" s="272"/>
      <c r="J7" s="272"/>
      <c r="K7" s="273"/>
      <c r="L7" s="242" t="s">
        <v>89</v>
      </c>
      <c r="M7" s="240"/>
      <c r="N7" s="240"/>
      <c r="O7" s="240"/>
      <c r="P7" s="243"/>
    </row>
    <row r="8" spans="2:28" s="58" customFormat="1" ht="15.75">
      <c r="B8" s="244" t="s">
        <v>87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6"/>
    </row>
    <row r="9" spans="2:28" s="58" customFormat="1" ht="15.75">
      <c r="B9" s="244" t="s">
        <v>84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6"/>
    </row>
    <row r="10" spans="2:28" s="58" customFormat="1" ht="15.75">
      <c r="B10" s="244" t="s">
        <v>80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</row>
    <row r="11" spans="2:28" s="58" customFormat="1" ht="15.75">
      <c r="B11" s="244" t="s">
        <v>107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</row>
    <row r="12" spans="2:28" s="58" customFormat="1" ht="15.75">
      <c r="B12" s="244" t="s">
        <v>79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6"/>
    </row>
    <row r="13" spans="2:28" s="58" customFormat="1" ht="21" thickBot="1">
      <c r="B13" s="247" t="s">
        <v>74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9"/>
    </row>
    <row r="14" spans="2:28" ht="9" customHeight="1" thickBot="1">
      <c r="C14" s="207"/>
      <c r="D14" s="207"/>
      <c r="E14" s="207"/>
      <c r="F14" s="207"/>
      <c r="G14" s="207"/>
      <c r="H14" s="207"/>
    </row>
    <row r="15" spans="2:28" s="57" customFormat="1" ht="45.75" customHeight="1">
      <c r="B15" s="250" t="s">
        <v>2</v>
      </c>
      <c r="C15" s="251"/>
      <c r="D15" s="60" t="s">
        <v>3</v>
      </c>
      <c r="E15" s="93" t="s">
        <v>4</v>
      </c>
      <c r="F15" s="93" t="s">
        <v>5</v>
      </c>
      <c r="G15" s="93" t="s">
        <v>6</v>
      </c>
      <c r="H15" s="61" t="s">
        <v>7</v>
      </c>
      <c r="I15" s="62" t="s">
        <v>8</v>
      </c>
      <c r="J15" s="62" t="s">
        <v>9</v>
      </c>
      <c r="K15" s="62" t="s">
        <v>10</v>
      </c>
      <c r="L15" s="62" t="s">
        <v>17</v>
      </c>
      <c r="M15" s="62" t="s">
        <v>13</v>
      </c>
      <c r="N15" s="62" t="s">
        <v>15</v>
      </c>
      <c r="O15" s="62" t="s">
        <v>18</v>
      </c>
      <c r="P15" s="63" t="s">
        <v>12</v>
      </c>
      <c r="AB15" s="64"/>
    </row>
    <row r="16" spans="2:28" ht="33.75" customHeight="1" thickBot="1">
      <c r="B16" s="252" t="s">
        <v>88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4"/>
      <c r="AA16" s="65"/>
    </row>
    <row r="17" spans="2:16" ht="15.75" thickBot="1">
      <c r="B17" s="255" t="s">
        <v>16</v>
      </c>
      <c r="C17" s="256"/>
      <c r="D17" s="256"/>
      <c r="E17" s="256"/>
      <c r="F17" s="256"/>
      <c r="G17" s="256"/>
      <c r="H17" s="256"/>
      <c r="I17" s="256"/>
      <c r="J17" s="256"/>
      <c r="K17" s="66">
        <f>SUM(B16:B16)</f>
        <v>0</v>
      </c>
      <c r="L17" s="257"/>
      <c r="M17" s="257"/>
      <c r="N17" s="67">
        <f>SUM(N16:N16)</f>
        <v>0</v>
      </c>
      <c r="O17" s="95"/>
      <c r="P17" s="68"/>
    </row>
    <row r="18" spans="2:16" ht="15">
      <c r="I18" s="69"/>
      <c r="K18" s="70"/>
      <c r="L18" s="71"/>
      <c r="M18" s="71"/>
      <c r="N18" s="70"/>
    </row>
    <row r="19" spans="2:16" ht="15">
      <c r="F19" s="72" t="s">
        <v>72</v>
      </c>
      <c r="G19" s="41"/>
      <c r="H19" s="41"/>
      <c r="I19" s="41"/>
      <c r="J19" s="41" t="s">
        <v>73</v>
      </c>
      <c r="K19" s="73"/>
      <c r="L19" s="71"/>
      <c r="M19" s="71"/>
      <c r="N19" s="70"/>
    </row>
    <row r="20" spans="2:16" ht="15">
      <c r="I20" s="69"/>
      <c r="K20" s="70"/>
      <c r="L20" s="71"/>
      <c r="M20" s="71"/>
      <c r="N20" s="70"/>
    </row>
    <row r="21" spans="2:16" ht="15">
      <c r="I21" s="69"/>
      <c r="K21" s="70"/>
      <c r="L21" s="71"/>
      <c r="M21" s="71"/>
      <c r="N21" s="70"/>
    </row>
    <row r="22" spans="2:16">
      <c r="L22" s="71"/>
      <c r="M22" s="71"/>
      <c r="N22" s="70"/>
    </row>
    <row r="23" spans="2:16" ht="15">
      <c r="I23" s="69"/>
      <c r="K23" s="70"/>
      <c r="L23" s="71"/>
      <c r="M23" s="71"/>
      <c r="N23" s="70"/>
    </row>
    <row r="24" spans="2:16" ht="15">
      <c r="I24" s="69"/>
      <c r="K24" s="70"/>
      <c r="L24" s="71"/>
      <c r="M24" s="71"/>
      <c r="N24" s="70"/>
    </row>
    <row r="25" spans="2:16" s="50" customFormat="1" ht="276.75" customHeight="1">
      <c r="F25" s="258"/>
      <c r="G25" s="258"/>
      <c r="H25" s="258"/>
      <c r="I25" s="258"/>
      <c r="J25" s="258"/>
      <c r="K25" s="258"/>
      <c r="L25" s="258"/>
      <c r="M25" s="51"/>
    </row>
    <row r="26" spans="2:16" s="146" customFormat="1" ht="35.25" customHeight="1">
      <c r="B26" s="235" t="s">
        <v>97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</row>
    <row r="27" spans="2:16" s="50" customFormat="1" ht="15" customHeight="1">
      <c r="F27" s="96"/>
      <c r="G27" s="96"/>
      <c r="H27" s="96"/>
      <c r="I27" s="96"/>
      <c r="J27" s="96"/>
      <c r="K27" s="96"/>
      <c r="L27" s="96"/>
      <c r="M27" s="51"/>
    </row>
    <row r="28" spans="2:16" s="50" customFormat="1" ht="15" customHeight="1">
      <c r="F28" s="96"/>
      <c r="G28" s="96"/>
      <c r="H28" s="96"/>
      <c r="I28" s="96"/>
      <c r="J28" s="96"/>
      <c r="K28" s="96"/>
      <c r="L28" s="96"/>
      <c r="M28" s="51"/>
    </row>
    <row r="29" spans="2:16" s="50" customFormat="1" ht="15" customHeight="1">
      <c r="F29" s="96"/>
      <c r="G29" s="96"/>
      <c r="H29" s="96"/>
      <c r="I29" s="96"/>
      <c r="J29" s="96"/>
      <c r="K29" s="96"/>
      <c r="L29" s="96"/>
      <c r="M29" s="51"/>
    </row>
    <row r="30" spans="2:16" s="50" customFormat="1" ht="15" customHeight="1" thickBot="1">
      <c r="F30" s="96"/>
      <c r="G30" s="96"/>
      <c r="H30" s="96"/>
      <c r="I30" s="96"/>
      <c r="J30" s="96"/>
      <c r="K30" s="96"/>
      <c r="L30" s="96"/>
      <c r="M30" s="51"/>
    </row>
    <row r="31" spans="2:16" s="58" customFormat="1" ht="18">
      <c r="B31" s="259" t="s">
        <v>67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1"/>
    </row>
    <row r="32" spans="2:16" s="58" customFormat="1" ht="18">
      <c r="B32" s="262" t="s">
        <v>68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4"/>
    </row>
    <row r="33" spans="2:27" s="58" customFormat="1" ht="46.5" customHeight="1">
      <c r="B33" s="239" t="s">
        <v>96</v>
      </c>
      <c r="C33" s="240"/>
      <c r="D33" s="240"/>
      <c r="E33" s="240"/>
      <c r="F33" s="240"/>
      <c r="G33" s="240"/>
      <c r="H33" s="240"/>
      <c r="I33" s="240"/>
      <c r="J33" s="240"/>
      <c r="K33" s="241"/>
      <c r="L33" s="242" t="s">
        <v>93</v>
      </c>
      <c r="M33" s="240"/>
      <c r="N33" s="240"/>
      <c r="O33" s="240"/>
      <c r="P33" s="243"/>
    </row>
    <row r="34" spans="2:27" s="58" customFormat="1" ht="15.75">
      <c r="B34" s="279" t="s">
        <v>87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1"/>
    </row>
    <row r="35" spans="2:27" s="58" customFormat="1" ht="15.75">
      <c r="B35" s="279" t="s">
        <v>84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</row>
    <row r="36" spans="2:27" s="58" customFormat="1" ht="15.75">
      <c r="B36" s="279" t="s">
        <v>80</v>
      </c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1"/>
    </row>
    <row r="37" spans="2:27" s="58" customFormat="1" ht="15.75">
      <c r="B37" s="279" t="s">
        <v>107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</row>
    <row r="38" spans="2:27" s="58" customFormat="1" ht="16.5" thickBot="1">
      <c r="B38" s="282" t="s">
        <v>79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4"/>
    </row>
    <row r="39" spans="2:27" ht="15">
      <c r="I39" s="69"/>
      <c r="K39" s="70"/>
      <c r="L39" s="71"/>
      <c r="M39" s="71"/>
      <c r="N39" s="70"/>
    </row>
    <row r="40" spans="2:27" ht="15.75" customHeight="1">
      <c r="C40" s="285" t="s">
        <v>19</v>
      </c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</row>
    <row r="41" spans="2:27" ht="15" thickBot="1"/>
    <row r="42" spans="2:27" s="57" customFormat="1" ht="45" customHeight="1" thickBot="1">
      <c r="B42" s="274" t="s">
        <v>20</v>
      </c>
      <c r="C42" s="275"/>
      <c r="D42" s="94" t="s">
        <v>21</v>
      </c>
      <c r="E42" s="94" t="s">
        <v>22</v>
      </c>
      <c r="F42" s="94" t="s">
        <v>23</v>
      </c>
      <c r="G42" s="94" t="s">
        <v>24</v>
      </c>
      <c r="H42" s="94" t="s">
        <v>25</v>
      </c>
      <c r="I42" s="94" t="s">
        <v>26</v>
      </c>
      <c r="J42" s="94" t="s">
        <v>27</v>
      </c>
      <c r="K42" s="94" t="s">
        <v>28</v>
      </c>
      <c r="L42" s="94" t="s">
        <v>17</v>
      </c>
      <c r="M42" s="94" t="s">
        <v>13</v>
      </c>
      <c r="N42" s="94" t="s">
        <v>29</v>
      </c>
      <c r="O42" s="74" t="s">
        <v>30</v>
      </c>
    </row>
    <row r="43" spans="2:27" ht="35.25" customHeight="1" thickBot="1">
      <c r="B43" s="276" t="s">
        <v>88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8"/>
      <c r="AA43" s="65"/>
    </row>
    <row r="44" spans="2:27" ht="15.75" thickBot="1">
      <c r="B44" s="255" t="s">
        <v>16</v>
      </c>
      <c r="C44" s="256"/>
      <c r="D44" s="256"/>
      <c r="E44" s="256"/>
      <c r="F44" s="75">
        <f>SUM(F43:F43)</f>
        <v>0</v>
      </c>
      <c r="G44" s="76"/>
      <c r="H44" s="76"/>
      <c r="I44" s="76"/>
      <c r="J44" s="76"/>
      <c r="K44" s="77"/>
      <c r="L44" s="76"/>
      <c r="M44" s="76"/>
      <c r="N44" s="78">
        <f>SUM(N43:N43)</f>
        <v>0</v>
      </c>
      <c r="O44" s="79"/>
    </row>
    <row r="45" spans="2:27" ht="15">
      <c r="I45" s="69"/>
      <c r="K45" s="70"/>
      <c r="L45" s="71"/>
      <c r="M45" s="71"/>
      <c r="N45" s="70"/>
    </row>
    <row r="46" spans="2:27" ht="15">
      <c r="C46" s="53"/>
      <c r="D46" s="53"/>
      <c r="E46" s="53"/>
      <c r="F46" s="72" t="s">
        <v>72</v>
      </c>
      <c r="H46" s="80"/>
      <c r="I46" s="41"/>
      <c r="J46" s="41"/>
      <c r="K46" s="140" t="s">
        <v>73</v>
      </c>
      <c r="L46" s="53"/>
      <c r="M46" s="53"/>
      <c r="N46" s="53"/>
      <c r="O46" s="53"/>
    </row>
    <row r="47" spans="2:27">
      <c r="K47" s="141"/>
    </row>
    <row r="69" spans="2:15" ht="23.25" customHeight="1"/>
    <row r="70" spans="2:15" s="146" customFormat="1" ht="35.25" customHeight="1">
      <c r="B70" s="235" t="s">
        <v>97</v>
      </c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</row>
    <row r="72" spans="2:15" ht="17.25" customHeight="1"/>
    <row r="73" spans="2:15" s="50" customFormat="1" ht="36.75" customHeight="1">
      <c r="F73" s="258"/>
      <c r="G73" s="258"/>
      <c r="H73" s="258"/>
      <c r="I73" s="258"/>
      <c r="J73" s="258"/>
      <c r="K73" s="258"/>
      <c r="L73" s="258"/>
      <c r="M73" s="51"/>
    </row>
  </sheetData>
  <mergeCells count="32">
    <mergeCell ref="B42:C42"/>
    <mergeCell ref="B43:O43"/>
    <mergeCell ref="B44:E44"/>
    <mergeCell ref="F73:L73"/>
    <mergeCell ref="B34:P34"/>
    <mergeCell ref="B35:P35"/>
    <mergeCell ref="B36:P36"/>
    <mergeCell ref="B37:P37"/>
    <mergeCell ref="B38:P38"/>
    <mergeCell ref="C40:P40"/>
    <mergeCell ref="B70:O70"/>
    <mergeCell ref="B5:P5"/>
    <mergeCell ref="B6:P6"/>
    <mergeCell ref="B8:P8"/>
    <mergeCell ref="B9:P9"/>
    <mergeCell ref="B11:P11"/>
    <mergeCell ref="B10:P10"/>
    <mergeCell ref="L7:P7"/>
    <mergeCell ref="B7:K7"/>
    <mergeCell ref="B33:K33"/>
    <mergeCell ref="L33:P33"/>
    <mergeCell ref="B12:P12"/>
    <mergeCell ref="B13:P13"/>
    <mergeCell ref="C14:H14"/>
    <mergeCell ref="B15:C15"/>
    <mergeCell ref="B16:P16"/>
    <mergeCell ref="B17:J17"/>
    <mergeCell ref="L17:M17"/>
    <mergeCell ref="F25:L25"/>
    <mergeCell ref="B31:P31"/>
    <mergeCell ref="B32:P32"/>
    <mergeCell ref="B26:O26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G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4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7" ht="15.75" thickBot="1"/>
    <row r="8" spans="1:7" ht="15.75">
      <c r="A8" s="290" t="s">
        <v>31</v>
      </c>
      <c r="B8" s="291"/>
      <c r="C8" s="291"/>
      <c r="D8" s="291"/>
      <c r="E8" s="291"/>
      <c r="F8" s="292"/>
    </row>
    <row r="9" spans="1:7" ht="15.75">
      <c r="A9" s="293" t="s">
        <v>0</v>
      </c>
      <c r="B9" s="294"/>
      <c r="C9" s="294"/>
      <c r="D9" s="294"/>
      <c r="E9" s="294"/>
      <c r="F9" s="295"/>
    </row>
    <row r="10" spans="1:7" ht="15.75">
      <c r="A10" s="5"/>
      <c r="B10" s="6"/>
      <c r="C10" s="296" t="s">
        <v>1</v>
      </c>
      <c r="D10" s="297"/>
      <c r="E10" s="6"/>
      <c r="F10" s="7"/>
    </row>
    <row r="11" spans="1:7" ht="15.75">
      <c r="A11" s="5"/>
      <c r="B11" s="6"/>
      <c r="C11" s="294" t="s">
        <v>32</v>
      </c>
      <c r="D11" s="298"/>
      <c r="E11" s="6"/>
      <c r="F11" s="7"/>
    </row>
    <row r="12" spans="1:7" ht="15.75">
      <c r="A12" s="5"/>
      <c r="B12" s="6"/>
      <c r="C12" s="296" t="s">
        <v>33</v>
      </c>
      <c r="D12" s="297"/>
      <c r="E12" s="6"/>
      <c r="F12" s="7"/>
    </row>
    <row r="13" spans="1:7" ht="16.5" thickBot="1">
      <c r="A13" s="287" t="s">
        <v>45</v>
      </c>
      <c r="B13" s="288"/>
      <c r="C13" s="288"/>
      <c r="D13" s="288"/>
      <c r="E13" s="288"/>
      <c r="F13" s="289"/>
    </row>
    <row r="14" spans="1:7" ht="16.5" thickBot="1">
      <c r="A14" s="287"/>
      <c r="B14" s="288"/>
      <c r="C14" s="288"/>
      <c r="D14" s="288"/>
      <c r="E14" s="288"/>
      <c r="F14" s="289"/>
    </row>
    <row r="15" spans="1:7">
      <c r="A15" s="8" t="s">
        <v>34</v>
      </c>
      <c r="B15" s="9" t="s">
        <v>35</v>
      </c>
      <c r="C15" s="9" t="s">
        <v>36</v>
      </c>
      <c r="D15" s="9" t="s">
        <v>37</v>
      </c>
      <c r="E15" s="10" t="s">
        <v>38</v>
      </c>
      <c r="F15" s="11" t="s">
        <v>39</v>
      </c>
    </row>
    <row r="16" spans="1:7" s="3" customFormat="1" ht="108">
      <c r="A16" s="12" t="s">
        <v>46</v>
      </c>
      <c r="B16" s="13">
        <v>42418</v>
      </c>
      <c r="C16" s="31" t="s">
        <v>51</v>
      </c>
      <c r="D16" s="28" t="s">
        <v>47</v>
      </c>
      <c r="E16" s="15">
        <v>600</v>
      </c>
      <c r="F16" s="16">
        <v>245</v>
      </c>
      <c r="G16" s="17"/>
    </row>
    <row r="17" spans="1:7" s="3" customFormat="1" ht="84">
      <c r="A17" s="36" t="s">
        <v>52</v>
      </c>
      <c r="B17" s="30">
        <v>42429</v>
      </c>
      <c r="C17" s="31" t="s">
        <v>53</v>
      </c>
      <c r="D17" s="28" t="s">
        <v>54</v>
      </c>
      <c r="E17" s="15">
        <v>232.94</v>
      </c>
      <c r="F17" s="16">
        <v>199</v>
      </c>
      <c r="G17" s="17"/>
    </row>
    <row r="18" spans="1:7" s="3" customFormat="1" ht="72">
      <c r="A18" s="29" t="s">
        <v>48</v>
      </c>
      <c r="B18" s="30">
        <v>42431</v>
      </c>
      <c r="C18" s="31" t="s">
        <v>49</v>
      </c>
      <c r="D18" s="28" t="s">
        <v>50</v>
      </c>
      <c r="E18" s="15">
        <v>695</v>
      </c>
      <c r="F18" s="16">
        <v>245</v>
      </c>
      <c r="G18" s="17"/>
    </row>
    <row r="19" spans="1:7" s="3" customFormat="1" ht="108">
      <c r="A19" s="29" t="s">
        <v>55</v>
      </c>
      <c r="B19" s="30">
        <v>42433</v>
      </c>
      <c r="C19" s="31" t="s">
        <v>56</v>
      </c>
      <c r="D19" s="28" t="s">
        <v>57</v>
      </c>
      <c r="E19" s="15">
        <v>1710</v>
      </c>
      <c r="F19" s="16">
        <v>294</v>
      </c>
      <c r="G19" s="17"/>
    </row>
    <row r="20" spans="1:7" s="3" customFormat="1" ht="108">
      <c r="A20" s="29" t="s">
        <v>58</v>
      </c>
      <c r="B20" s="30">
        <v>42445</v>
      </c>
      <c r="C20" s="31" t="s">
        <v>59</v>
      </c>
      <c r="D20" s="28" t="s">
        <v>60</v>
      </c>
      <c r="E20" s="15">
        <v>1797</v>
      </c>
      <c r="F20" s="16">
        <v>245</v>
      </c>
      <c r="G20" s="17"/>
    </row>
    <row r="21" spans="1:7" s="3" customFormat="1" ht="84">
      <c r="A21" s="32" t="s">
        <v>61</v>
      </c>
      <c r="B21" s="33">
        <v>42457</v>
      </c>
      <c r="C21" s="31" t="s">
        <v>62</v>
      </c>
      <c r="D21" s="34" t="s">
        <v>63</v>
      </c>
      <c r="E21" s="15">
        <v>599</v>
      </c>
      <c r="F21" s="16">
        <v>245</v>
      </c>
      <c r="G21" s="17"/>
    </row>
    <row r="22" spans="1:7" s="3" customFormat="1" ht="96">
      <c r="A22" s="32" t="s">
        <v>64</v>
      </c>
      <c r="B22" s="33">
        <v>42457</v>
      </c>
      <c r="C22" s="31" t="s">
        <v>49</v>
      </c>
      <c r="D22" s="34" t="s">
        <v>65</v>
      </c>
      <c r="E22" s="15">
        <v>910</v>
      </c>
      <c r="F22" s="16">
        <v>297</v>
      </c>
      <c r="G22" s="17"/>
    </row>
    <row r="23" spans="1:7" s="3" customFormat="1" ht="20.25" customHeight="1">
      <c r="A23" s="286" t="s">
        <v>66</v>
      </c>
      <c r="B23" s="286"/>
      <c r="C23" s="286"/>
      <c r="D23" s="286"/>
      <c r="E23" s="35">
        <f>SUM(E16:E22)</f>
        <v>6543.9400000000005</v>
      </c>
      <c r="F23" s="35"/>
      <c r="G23" s="17"/>
    </row>
    <row r="24" spans="1:7" s="3" customFormat="1" hidden="1">
      <c r="A24" s="18"/>
      <c r="B24" s="22"/>
      <c r="C24" s="14"/>
      <c r="D24" s="20"/>
      <c r="E24" s="15"/>
      <c r="F24" s="19"/>
    </row>
    <row r="25" spans="1:7" s="3" customFormat="1" hidden="1">
      <c r="A25" s="18"/>
      <c r="B25" s="22"/>
      <c r="C25" s="20"/>
      <c r="D25" s="21"/>
      <c r="E25" s="15"/>
      <c r="F25" s="19"/>
    </row>
    <row r="26" spans="1:7" s="3" customFormat="1" hidden="1">
      <c r="A26" s="18"/>
      <c r="B26" s="22"/>
      <c r="C26" s="20"/>
      <c r="D26" s="23"/>
      <c r="E26" s="15"/>
      <c r="F26" s="19"/>
    </row>
    <row r="27" spans="1:7" s="3" customFormat="1" ht="88.5" hidden="1" customHeight="1">
      <c r="A27" s="18"/>
      <c r="B27" s="22"/>
      <c r="C27" s="20"/>
      <c r="D27" s="21"/>
      <c r="E27" s="15"/>
      <c r="F27" s="19"/>
    </row>
    <row r="28" spans="1:7" s="3" customFormat="1" hidden="1">
      <c r="A28" s="18"/>
      <c r="B28" s="22"/>
      <c r="C28" s="20"/>
      <c r="D28" s="23"/>
      <c r="E28" s="15"/>
      <c r="F28" s="19"/>
    </row>
    <row r="31" spans="1:7" s="3" customFormat="1">
      <c r="A31" s="24"/>
      <c r="B31" s="25"/>
      <c r="C31" s="26"/>
      <c r="D31" s="26"/>
      <c r="E31" s="27"/>
      <c r="F31" s="26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B73"/>
  <sheetViews>
    <sheetView topLeftCell="A4" zoomScale="85" zoomScaleNormal="85" workbookViewId="0">
      <selection activeCell="J24" sqref="J24"/>
    </sheetView>
  </sheetViews>
  <sheetFormatPr baseColWidth="10" defaultRowHeight="14.25"/>
  <cols>
    <col min="1" max="1" width="2.42578125" style="59" customWidth="1"/>
    <col min="2" max="2" width="4.140625" style="59" customWidth="1"/>
    <col min="3" max="3" width="7.7109375" style="59" customWidth="1"/>
    <col min="4" max="4" width="10.42578125" style="59" customWidth="1"/>
    <col min="5" max="5" width="15.5703125" style="59" customWidth="1"/>
    <col min="6" max="6" width="11.7109375" style="59" bestFit="1" customWidth="1"/>
    <col min="7" max="7" width="15.85546875" style="59" customWidth="1"/>
    <col min="8" max="8" width="12.140625" style="59" customWidth="1"/>
    <col min="9" max="9" width="9.7109375" style="59" customWidth="1"/>
    <col min="10" max="10" width="10.140625" style="59" customWidth="1"/>
    <col min="11" max="11" width="27.5703125" style="59" customWidth="1"/>
    <col min="12" max="12" width="12" style="59" bestFit="1" customWidth="1"/>
    <col min="13" max="13" width="10.28515625" style="59" customWidth="1"/>
    <col min="14" max="14" width="10.5703125" style="59" customWidth="1"/>
    <col min="15" max="15" width="21.140625" style="59" customWidth="1"/>
    <col min="16" max="16" width="9.28515625" style="59" customWidth="1"/>
    <col min="17" max="16384" width="11.42578125" style="59"/>
  </cols>
  <sheetData>
    <row r="4" spans="2:28" ht="15" thickBot="1"/>
    <row r="5" spans="2:28" s="58" customFormat="1" ht="18">
      <c r="B5" s="265" t="s">
        <v>67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7"/>
    </row>
    <row r="6" spans="2:28" s="58" customFormat="1" ht="18">
      <c r="B6" s="268" t="s">
        <v>68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70"/>
    </row>
    <row r="7" spans="2:28" s="58" customFormat="1" ht="48" customHeight="1">
      <c r="B7" s="271" t="s">
        <v>96</v>
      </c>
      <c r="C7" s="272"/>
      <c r="D7" s="272"/>
      <c r="E7" s="272"/>
      <c r="F7" s="272"/>
      <c r="G7" s="272"/>
      <c r="H7" s="272"/>
      <c r="I7" s="272"/>
      <c r="J7" s="272"/>
      <c r="K7" s="273"/>
      <c r="L7" s="242" t="s">
        <v>89</v>
      </c>
      <c r="M7" s="240"/>
      <c r="N7" s="240"/>
      <c r="O7" s="240"/>
      <c r="P7" s="243"/>
    </row>
    <row r="8" spans="2:28" s="58" customFormat="1" ht="15.75">
      <c r="B8" s="244" t="s">
        <v>87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6"/>
    </row>
    <row r="9" spans="2:28" s="58" customFormat="1" ht="15.75">
      <c r="B9" s="244" t="s">
        <v>84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6"/>
    </row>
    <row r="10" spans="2:28" s="58" customFormat="1" ht="15.75">
      <c r="B10" s="244" t="s">
        <v>80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6"/>
    </row>
    <row r="11" spans="2:28" s="58" customFormat="1" ht="15.75">
      <c r="B11" s="244" t="s">
        <v>107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</row>
    <row r="12" spans="2:28" s="58" customFormat="1" ht="15.75">
      <c r="B12" s="244" t="s">
        <v>78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6"/>
    </row>
    <row r="13" spans="2:28" s="58" customFormat="1" ht="21" thickBot="1">
      <c r="B13" s="247" t="s">
        <v>74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9"/>
    </row>
    <row r="14" spans="2:28" ht="9" customHeight="1" thickBot="1">
      <c r="C14" s="207"/>
      <c r="D14" s="207"/>
      <c r="E14" s="207"/>
      <c r="F14" s="207"/>
      <c r="G14" s="207"/>
      <c r="H14" s="207"/>
    </row>
    <row r="15" spans="2:28" s="57" customFormat="1" ht="45.75" customHeight="1">
      <c r="B15" s="250" t="s">
        <v>2</v>
      </c>
      <c r="C15" s="251"/>
      <c r="D15" s="60" t="s">
        <v>3</v>
      </c>
      <c r="E15" s="98" t="s">
        <v>4</v>
      </c>
      <c r="F15" s="98" t="s">
        <v>5</v>
      </c>
      <c r="G15" s="98" t="s">
        <v>6</v>
      </c>
      <c r="H15" s="61" t="s">
        <v>7</v>
      </c>
      <c r="I15" s="62" t="s">
        <v>8</v>
      </c>
      <c r="J15" s="62" t="s">
        <v>9</v>
      </c>
      <c r="K15" s="62" t="s">
        <v>10</v>
      </c>
      <c r="L15" s="62" t="s">
        <v>17</v>
      </c>
      <c r="M15" s="62" t="s">
        <v>13</v>
      </c>
      <c r="N15" s="62" t="s">
        <v>15</v>
      </c>
      <c r="O15" s="62" t="s">
        <v>18</v>
      </c>
      <c r="P15" s="63" t="s">
        <v>12</v>
      </c>
      <c r="AB15" s="64"/>
    </row>
    <row r="16" spans="2:28" ht="33.75" customHeight="1" thickBot="1">
      <c r="B16" s="252" t="s">
        <v>88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4"/>
      <c r="AA16" s="65"/>
    </row>
    <row r="17" spans="2:16" ht="15.75" thickBot="1">
      <c r="B17" s="255" t="s">
        <v>16</v>
      </c>
      <c r="C17" s="256"/>
      <c r="D17" s="256"/>
      <c r="E17" s="256"/>
      <c r="F17" s="256"/>
      <c r="G17" s="256"/>
      <c r="H17" s="256"/>
      <c r="I17" s="256"/>
      <c r="J17" s="256"/>
      <c r="K17" s="66">
        <f>SUM(B16:B16)</f>
        <v>0</v>
      </c>
      <c r="L17" s="257"/>
      <c r="M17" s="257"/>
      <c r="N17" s="67">
        <f>SUM(N16:N16)</f>
        <v>0</v>
      </c>
      <c r="O17" s="97"/>
      <c r="P17" s="68"/>
    </row>
    <row r="18" spans="2:16" ht="15">
      <c r="I18" s="69"/>
      <c r="K18" s="70"/>
      <c r="L18" s="71"/>
      <c r="M18" s="71"/>
      <c r="N18" s="70"/>
    </row>
    <row r="19" spans="2:16" ht="15">
      <c r="F19" s="72" t="s">
        <v>72</v>
      </c>
      <c r="G19" s="41"/>
      <c r="H19" s="41"/>
      <c r="I19" s="41"/>
      <c r="J19" s="41" t="s">
        <v>73</v>
      </c>
      <c r="K19" s="73"/>
      <c r="L19" s="71"/>
      <c r="M19" s="71"/>
      <c r="N19" s="70"/>
    </row>
    <row r="20" spans="2:16" ht="15">
      <c r="I20" s="69"/>
      <c r="K20" s="70"/>
      <c r="L20" s="71"/>
      <c r="M20" s="71"/>
      <c r="N20" s="70"/>
    </row>
    <row r="21" spans="2:16" ht="15">
      <c r="I21" s="69"/>
      <c r="K21" s="70"/>
      <c r="L21" s="71"/>
      <c r="M21" s="71"/>
      <c r="N21" s="70"/>
    </row>
    <row r="22" spans="2:16">
      <c r="L22" s="71"/>
      <c r="M22" s="71"/>
      <c r="N22" s="70"/>
    </row>
    <row r="23" spans="2:16" ht="15">
      <c r="I23" s="69"/>
      <c r="K23" s="70"/>
      <c r="L23" s="71"/>
      <c r="M23" s="71"/>
      <c r="N23" s="70"/>
    </row>
    <row r="24" spans="2:16" ht="15">
      <c r="I24" s="69"/>
      <c r="K24" s="70"/>
      <c r="L24" s="71"/>
      <c r="M24" s="71"/>
      <c r="N24" s="70"/>
    </row>
    <row r="25" spans="2:16" s="50" customFormat="1" ht="276.75" customHeight="1">
      <c r="F25" s="258"/>
      <c r="G25" s="258"/>
      <c r="H25" s="258"/>
      <c r="I25" s="258"/>
      <c r="J25" s="258"/>
      <c r="K25" s="258"/>
      <c r="L25" s="258"/>
      <c r="M25" s="51"/>
    </row>
    <row r="26" spans="2:16" s="146" customFormat="1" ht="39" customHeight="1">
      <c r="B26" s="235" t="s">
        <v>97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</row>
    <row r="27" spans="2:16" s="50" customFormat="1" ht="15" customHeight="1">
      <c r="F27" s="96"/>
      <c r="G27" s="96"/>
      <c r="H27" s="96"/>
      <c r="I27" s="96"/>
      <c r="J27" s="96"/>
      <c r="K27" s="96"/>
      <c r="L27" s="96"/>
      <c r="M27" s="51"/>
    </row>
    <row r="28" spans="2:16" s="50" customFormat="1" ht="15" customHeight="1">
      <c r="F28" s="96"/>
      <c r="G28" s="96"/>
      <c r="H28" s="96"/>
      <c r="I28" s="96"/>
      <c r="J28" s="96"/>
      <c r="K28" s="96"/>
      <c r="L28" s="96"/>
      <c r="M28" s="51"/>
    </row>
    <row r="29" spans="2:16" s="50" customFormat="1" ht="15" customHeight="1">
      <c r="F29" s="96"/>
      <c r="G29" s="96"/>
      <c r="H29" s="96"/>
      <c r="I29" s="96"/>
      <c r="J29" s="96"/>
      <c r="K29" s="96"/>
      <c r="L29" s="96"/>
      <c r="M29" s="51"/>
    </row>
    <row r="30" spans="2:16" s="50" customFormat="1" ht="15" customHeight="1" thickBot="1">
      <c r="F30" s="96"/>
      <c r="G30" s="96"/>
      <c r="H30" s="96"/>
      <c r="I30" s="96"/>
      <c r="J30" s="96"/>
      <c r="K30" s="96"/>
      <c r="L30" s="96"/>
      <c r="M30" s="51"/>
    </row>
    <row r="31" spans="2:16" s="58" customFormat="1" ht="18">
      <c r="B31" s="259" t="s">
        <v>67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1"/>
    </row>
    <row r="32" spans="2:16" s="58" customFormat="1" ht="18">
      <c r="B32" s="262" t="s">
        <v>68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4"/>
    </row>
    <row r="33" spans="2:27" s="58" customFormat="1" ht="46.5" customHeight="1">
      <c r="B33" s="239" t="s">
        <v>96</v>
      </c>
      <c r="C33" s="240"/>
      <c r="D33" s="240"/>
      <c r="E33" s="240"/>
      <c r="F33" s="240"/>
      <c r="G33" s="240"/>
      <c r="H33" s="240"/>
      <c r="I33" s="240"/>
      <c r="J33" s="240"/>
      <c r="K33" s="241"/>
      <c r="L33" s="242" t="s">
        <v>93</v>
      </c>
      <c r="M33" s="240"/>
      <c r="N33" s="240"/>
      <c r="O33" s="240"/>
      <c r="P33" s="243"/>
    </row>
    <row r="34" spans="2:27" s="58" customFormat="1" ht="15.75">
      <c r="B34" s="279" t="s">
        <v>87</v>
      </c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1"/>
    </row>
    <row r="35" spans="2:27" s="58" customFormat="1" ht="15.75">
      <c r="B35" s="279" t="s">
        <v>84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</row>
    <row r="36" spans="2:27" s="58" customFormat="1" ht="15.75">
      <c r="B36" s="279" t="s">
        <v>80</v>
      </c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1"/>
    </row>
    <row r="37" spans="2:27" s="58" customFormat="1" ht="15.75">
      <c r="B37" s="279" t="s">
        <v>107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</row>
    <row r="38" spans="2:27" s="58" customFormat="1" ht="16.5" thickBot="1">
      <c r="B38" s="282" t="s">
        <v>78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4"/>
    </row>
    <row r="39" spans="2:27" ht="15">
      <c r="I39" s="69"/>
      <c r="K39" s="70"/>
      <c r="L39" s="71"/>
      <c r="M39" s="71"/>
      <c r="N39" s="70"/>
    </row>
    <row r="40" spans="2:27" ht="15.75" customHeight="1">
      <c r="C40" s="285" t="s">
        <v>19</v>
      </c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</row>
    <row r="41" spans="2:27" ht="15" thickBot="1"/>
    <row r="42" spans="2:27" s="57" customFormat="1" ht="45" customHeight="1" thickBot="1">
      <c r="B42" s="274" t="s">
        <v>20</v>
      </c>
      <c r="C42" s="275"/>
      <c r="D42" s="99" t="s">
        <v>21</v>
      </c>
      <c r="E42" s="99" t="s">
        <v>22</v>
      </c>
      <c r="F42" s="99" t="s">
        <v>23</v>
      </c>
      <c r="G42" s="99" t="s">
        <v>24</v>
      </c>
      <c r="H42" s="99" t="s">
        <v>25</v>
      </c>
      <c r="I42" s="99" t="s">
        <v>26</v>
      </c>
      <c r="J42" s="99" t="s">
        <v>27</v>
      </c>
      <c r="K42" s="99" t="s">
        <v>28</v>
      </c>
      <c r="L42" s="99" t="s">
        <v>17</v>
      </c>
      <c r="M42" s="99" t="s">
        <v>13</v>
      </c>
      <c r="N42" s="99" t="s">
        <v>29</v>
      </c>
      <c r="O42" s="74" t="s">
        <v>30</v>
      </c>
    </row>
    <row r="43" spans="2:27" ht="35.25" customHeight="1" thickBot="1">
      <c r="B43" s="276" t="s">
        <v>88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8"/>
      <c r="AA43" s="65"/>
    </row>
    <row r="44" spans="2:27" ht="15.75" thickBot="1">
      <c r="B44" s="255" t="s">
        <v>16</v>
      </c>
      <c r="C44" s="256"/>
      <c r="D44" s="256"/>
      <c r="E44" s="256"/>
      <c r="F44" s="75">
        <f>SUM(F43:F43)</f>
        <v>0</v>
      </c>
      <c r="G44" s="76"/>
      <c r="H44" s="76"/>
      <c r="I44" s="76"/>
      <c r="J44" s="76"/>
      <c r="K44" s="77"/>
      <c r="L44" s="76"/>
      <c r="M44" s="76"/>
      <c r="N44" s="78">
        <f>SUM(N43:N43)</f>
        <v>0</v>
      </c>
      <c r="O44" s="79"/>
    </row>
    <row r="45" spans="2:27" ht="15">
      <c r="I45" s="69"/>
      <c r="K45" s="70"/>
      <c r="L45" s="71"/>
      <c r="M45" s="71"/>
      <c r="N45" s="70"/>
    </row>
    <row r="46" spans="2:27" ht="15">
      <c r="C46" s="53"/>
      <c r="D46" s="53"/>
      <c r="E46" s="53"/>
      <c r="F46" s="72" t="s">
        <v>72</v>
      </c>
      <c r="H46" s="80"/>
      <c r="I46" s="41"/>
      <c r="J46" s="41"/>
      <c r="K46" s="41" t="s">
        <v>73</v>
      </c>
      <c r="L46" s="53"/>
      <c r="M46" s="53"/>
      <c r="N46" s="53"/>
      <c r="O46" s="53"/>
    </row>
    <row r="68" spans="2:15" ht="42.75" customHeight="1"/>
    <row r="69" spans="2:15" s="146" customFormat="1" ht="39" customHeight="1">
      <c r="B69" s="235" t="s">
        <v>97</v>
      </c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</row>
    <row r="72" spans="2:15" ht="17.25" customHeight="1"/>
    <row r="73" spans="2:15" s="50" customFormat="1" ht="36.75" customHeight="1">
      <c r="F73" s="258"/>
      <c r="G73" s="258"/>
      <c r="H73" s="258"/>
      <c r="I73" s="258"/>
      <c r="J73" s="258"/>
      <c r="K73" s="258"/>
      <c r="L73" s="258"/>
      <c r="M73" s="51"/>
    </row>
  </sheetData>
  <mergeCells count="32">
    <mergeCell ref="B9:P9"/>
    <mergeCell ref="B5:P5"/>
    <mergeCell ref="B6:P6"/>
    <mergeCell ref="B7:K7"/>
    <mergeCell ref="L7:P7"/>
    <mergeCell ref="B8:P8"/>
    <mergeCell ref="B32:P32"/>
    <mergeCell ref="B10:P10"/>
    <mergeCell ref="B11:P11"/>
    <mergeCell ref="B12:P12"/>
    <mergeCell ref="B13:P13"/>
    <mergeCell ref="C14:H14"/>
    <mergeCell ref="B15:C15"/>
    <mergeCell ref="B16:P16"/>
    <mergeCell ref="B17:J17"/>
    <mergeCell ref="L17:M17"/>
    <mergeCell ref="F25:L25"/>
    <mergeCell ref="B31:P31"/>
    <mergeCell ref="B26:O26"/>
    <mergeCell ref="F73:L73"/>
    <mergeCell ref="B33:K33"/>
    <mergeCell ref="L33:P33"/>
    <mergeCell ref="B34:P34"/>
    <mergeCell ref="B35:P35"/>
    <mergeCell ref="B36:P36"/>
    <mergeCell ref="B37:P37"/>
    <mergeCell ref="B38:P38"/>
    <mergeCell ref="C40:P40"/>
    <mergeCell ref="B42:C42"/>
    <mergeCell ref="B43:O43"/>
    <mergeCell ref="B44:E44"/>
    <mergeCell ref="B69:O69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7"/>
  <sheetViews>
    <sheetView topLeftCell="A5" workbookViewId="0">
      <selection activeCell="I34" sqref="I34"/>
    </sheetView>
  </sheetViews>
  <sheetFormatPr baseColWidth="10" defaultRowHeight="15"/>
  <cols>
    <col min="1" max="1" width="11.42578125" style="1"/>
    <col min="2" max="2" width="18" style="4" customWidth="1"/>
    <col min="3" max="3" width="21.28515625" style="1" customWidth="1"/>
    <col min="4" max="4" width="62" style="1" customWidth="1"/>
    <col min="5" max="5" width="13.42578125" style="1" customWidth="1"/>
    <col min="6" max="6" width="9.42578125" style="2" customWidth="1"/>
    <col min="7" max="7" width="12" style="1" bestFit="1" customWidth="1"/>
    <col min="8" max="16384" width="11.42578125" style="1"/>
  </cols>
  <sheetData>
    <row r="2" spans="1:6" ht="14.25" customHeight="1"/>
    <row r="3" spans="1:6" customFormat="1" ht="18.75" customHeight="1" thickBot="1"/>
    <row r="4" spans="1:6" customFormat="1" ht="18.75">
      <c r="A4" s="303" t="s">
        <v>67</v>
      </c>
      <c r="B4" s="304"/>
      <c r="C4" s="304"/>
      <c r="D4" s="304"/>
      <c r="E4" s="304"/>
      <c r="F4" s="305"/>
    </row>
    <row r="5" spans="1:6" customFormat="1" ht="18.75">
      <c r="A5" s="306" t="s">
        <v>68</v>
      </c>
      <c r="B5" s="307"/>
      <c r="C5" s="307"/>
      <c r="D5" s="307"/>
      <c r="E5" s="307"/>
      <c r="F5" s="308"/>
    </row>
    <row r="6" spans="1:6" customFormat="1" ht="48" customHeight="1">
      <c r="A6" s="309" t="s">
        <v>96</v>
      </c>
      <c r="B6" s="310"/>
      <c r="C6" s="310"/>
      <c r="D6" s="311"/>
      <c r="E6" s="312" t="s">
        <v>69</v>
      </c>
      <c r="F6" s="313"/>
    </row>
    <row r="7" spans="1:6" customFormat="1" ht="15.75">
      <c r="A7" s="314" t="s">
        <v>86</v>
      </c>
      <c r="B7" s="315"/>
      <c r="C7" s="315"/>
      <c r="D7" s="315"/>
      <c r="E7" s="315"/>
      <c r="F7" s="316"/>
    </row>
    <row r="8" spans="1:6" customFormat="1" ht="15.75">
      <c r="A8" s="314" t="s">
        <v>84</v>
      </c>
      <c r="B8" s="315"/>
      <c r="C8" s="315"/>
      <c r="D8" s="315"/>
      <c r="E8" s="315"/>
      <c r="F8" s="316"/>
    </row>
    <row r="9" spans="1:6" customFormat="1" ht="15.75">
      <c r="A9" s="314" t="s">
        <v>80</v>
      </c>
      <c r="B9" s="315"/>
      <c r="C9" s="315"/>
      <c r="D9" s="315"/>
      <c r="E9" s="315"/>
      <c r="F9" s="316"/>
    </row>
    <row r="10" spans="1:6" customFormat="1" ht="15.75">
      <c r="A10" s="314" t="s">
        <v>107</v>
      </c>
      <c r="B10" s="315"/>
      <c r="C10" s="315"/>
      <c r="D10" s="315"/>
      <c r="E10" s="315"/>
      <c r="F10" s="316"/>
    </row>
    <row r="11" spans="1:6" customFormat="1" ht="15.75">
      <c r="A11" s="314" t="s">
        <v>76</v>
      </c>
      <c r="B11" s="315"/>
      <c r="C11" s="315"/>
      <c r="D11" s="315"/>
      <c r="E11" s="315"/>
      <c r="F11" s="316"/>
    </row>
    <row r="12" spans="1:6" customFormat="1" ht="21">
      <c r="A12" s="317" t="s">
        <v>32</v>
      </c>
      <c r="B12" s="318"/>
      <c r="C12" s="318"/>
      <c r="D12" s="318"/>
      <c r="E12" s="318"/>
      <c r="F12" s="319"/>
    </row>
    <row r="13" spans="1:6" ht="12" customHeight="1" thickBot="1">
      <c r="A13" s="287"/>
      <c r="B13" s="288"/>
      <c r="C13" s="288"/>
      <c r="D13" s="288"/>
      <c r="E13" s="288"/>
      <c r="F13" s="289"/>
    </row>
    <row r="14" spans="1:6" ht="15.75" thickBot="1">
      <c r="A14" s="8" t="s">
        <v>34</v>
      </c>
      <c r="B14" s="9" t="s">
        <v>35</v>
      </c>
      <c r="C14" s="179" t="s">
        <v>36</v>
      </c>
      <c r="D14" s="180" t="s">
        <v>37</v>
      </c>
      <c r="E14" s="181" t="s">
        <v>38</v>
      </c>
      <c r="F14" s="182" t="s">
        <v>39</v>
      </c>
    </row>
    <row r="15" spans="1:6" ht="86.25" customHeight="1">
      <c r="A15" s="192" t="s">
        <v>177</v>
      </c>
      <c r="B15" s="193" t="s">
        <v>178</v>
      </c>
      <c r="C15" s="204" t="s">
        <v>180</v>
      </c>
      <c r="D15" s="194" t="s">
        <v>179</v>
      </c>
      <c r="E15" s="195">
        <v>1934.1</v>
      </c>
      <c r="F15" s="196">
        <v>211</v>
      </c>
    </row>
    <row r="16" spans="1:6" s="142" customFormat="1" ht="90" customHeight="1">
      <c r="A16" s="202" t="s">
        <v>184</v>
      </c>
      <c r="B16" s="176" t="s">
        <v>183</v>
      </c>
      <c r="C16" s="177" t="s">
        <v>181</v>
      </c>
      <c r="D16" s="177" t="s">
        <v>182</v>
      </c>
      <c r="E16" s="178">
        <v>600</v>
      </c>
      <c r="F16" s="203">
        <v>122</v>
      </c>
    </row>
    <row r="17" spans="1:8" s="142" customFormat="1" ht="96.75" customHeight="1" thickBot="1">
      <c r="A17" s="197" t="s">
        <v>191</v>
      </c>
      <c r="B17" s="198" t="s">
        <v>192</v>
      </c>
      <c r="C17" s="199" t="s">
        <v>193</v>
      </c>
      <c r="D17" s="199" t="s">
        <v>194</v>
      </c>
      <c r="E17" s="200">
        <v>2327.16</v>
      </c>
      <c r="F17" s="201">
        <v>112</v>
      </c>
    </row>
    <row r="18" spans="1:8" s="142" customFormat="1" ht="15.75" thickBot="1">
      <c r="A18" s="321" t="s">
        <v>66</v>
      </c>
      <c r="B18" s="322"/>
      <c r="C18" s="322"/>
      <c r="D18" s="322"/>
      <c r="E18" s="186">
        <f>SUM(E15:E17)</f>
        <v>4861.26</v>
      </c>
      <c r="F18" s="187"/>
    </row>
    <row r="19" spans="1:8" s="142" customFormat="1">
      <c r="A19" s="189"/>
      <c r="B19" s="189"/>
      <c r="C19" s="189"/>
      <c r="D19" s="189"/>
      <c r="E19" s="190"/>
      <c r="F19" s="191"/>
    </row>
    <row r="20" spans="1:8" s="146" customFormat="1" ht="34.5" customHeight="1" thickBot="1">
      <c r="A20" s="320" t="s">
        <v>97</v>
      </c>
      <c r="B20" s="320"/>
      <c r="C20" s="320"/>
      <c r="D20" s="320"/>
      <c r="E20" s="320"/>
      <c r="F20" s="320"/>
      <c r="G20" s="185"/>
      <c r="H20" s="185"/>
    </row>
    <row r="21" spans="1:8" s="142" customFormat="1" ht="15.75" thickBot="1">
      <c r="A21" s="321" t="s">
        <v>176</v>
      </c>
      <c r="B21" s="322"/>
      <c r="C21" s="322"/>
      <c r="D21" s="322"/>
      <c r="E21" s="186">
        <f>E18</f>
        <v>4861.26</v>
      </c>
      <c r="F21" s="187"/>
    </row>
    <row r="22" spans="1:8" s="142" customFormat="1" ht="90" customHeight="1">
      <c r="A22" s="192" t="s">
        <v>187</v>
      </c>
      <c r="B22" s="193" t="s">
        <v>188</v>
      </c>
      <c r="C22" s="194" t="s">
        <v>190</v>
      </c>
      <c r="D22" s="194" t="s">
        <v>189</v>
      </c>
      <c r="E22" s="195">
        <v>2493.75</v>
      </c>
      <c r="F22" s="196">
        <v>211</v>
      </c>
    </row>
    <row r="23" spans="1:8" s="142" customFormat="1" ht="72">
      <c r="A23" s="202" t="s">
        <v>195</v>
      </c>
      <c r="B23" s="176" t="s">
        <v>196</v>
      </c>
      <c r="C23" s="177" t="s">
        <v>198</v>
      </c>
      <c r="D23" s="177" t="s">
        <v>197</v>
      </c>
      <c r="E23" s="178">
        <v>3250</v>
      </c>
      <c r="F23" s="203">
        <v>169</v>
      </c>
    </row>
    <row r="24" spans="1:8" s="142" customFormat="1" ht="102.75" customHeight="1" thickBot="1">
      <c r="A24" s="197" t="s">
        <v>199</v>
      </c>
      <c r="B24" s="198" t="s">
        <v>200</v>
      </c>
      <c r="C24" s="199" t="s">
        <v>193</v>
      </c>
      <c r="D24" s="199" t="s">
        <v>201</v>
      </c>
      <c r="E24" s="200">
        <v>2647.71</v>
      </c>
      <c r="F24" s="201">
        <v>112</v>
      </c>
    </row>
    <row r="25" spans="1:8" s="142" customFormat="1" ht="15.75" thickBot="1">
      <c r="A25" s="321" t="s">
        <v>66</v>
      </c>
      <c r="B25" s="322"/>
      <c r="C25" s="322"/>
      <c r="D25" s="322"/>
      <c r="E25" s="186">
        <f>SUM(E21:E24)</f>
        <v>13252.720000000001</v>
      </c>
      <c r="F25" s="187"/>
    </row>
    <row r="26" spans="1:8" s="142" customFormat="1">
      <c r="A26" s="189"/>
      <c r="B26" s="189"/>
      <c r="C26" s="189"/>
      <c r="D26" s="189"/>
      <c r="E26" s="190"/>
      <c r="F26" s="191"/>
    </row>
    <row r="27" spans="1:8" s="146" customFormat="1" ht="34.5" customHeight="1">
      <c r="A27" s="320" t="s">
        <v>97</v>
      </c>
      <c r="B27" s="320"/>
      <c r="C27" s="320"/>
      <c r="D27" s="320"/>
      <c r="E27" s="320"/>
      <c r="F27" s="320"/>
      <c r="G27" s="185"/>
      <c r="H27" s="185"/>
    </row>
    <row r="28" spans="1:8" s="146" customFormat="1" ht="16.5" thickBot="1">
      <c r="A28" s="188"/>
      <c r="B28" s="188"/>
      <c r="C28" s="188"/>
      <c r="D28" s="188"/>
      <c r="E28" s="188"/>
      <c r="F28" s="188"/>
      <c r="G28" s="185"/>
      <c r="H28" s="185"/>
    </row>
    <row r="29" spans="1:8" s="142" customFormat="1" ht="15.75" thickBot="1">
      <c r="A29" s="321" t="s">
        <v>176</v>
      </c>
      <c r="B29" s="322"/>
      <c r="C29" s="322"/>
      <c r="D29" s="322"/>
      <c r="E29" s="186">
        <f>E25</f>
        <v>13252.720000000001</v>
      </c>
      <c r="F29" s="187"/>
    </row>
    <row r="30" spans="1:8" s="142" customFormat="1" ht="80.25" customHeight="1">
      <c r="A30" s="192" t="s">
        <v>202</v>
      </c>
      <c r="B30" s="193" t="s">
        <v>203</v>
      </c>
      <c r="C30" s="194" t="s">
        <v>205</v>
      </c>
      <c r="D30" s="194" t="s">
        <v>204</v>
      </c>
      <c r="E30" s="195">
        <v>958</v>
      </c>
      <c r="F30" s="196">
        <v>298</v>
      </c>
    </row>
    <row r="31" spans="1:8" s="142" customFormat="1" ht="84">
      <c r="A31" s="202" t="s">
        <v>206</v>
      </c>
      <c r="B31" s="176" t="s">
        <v>186</v>
      </c>
      <c r="C31" s="177" t="s">
        <v>208</v>
      </c>
      <c r="D31" s="177" t="s">
        <v>207</v>
      </c>
      <c r="E31" s="178">
        <v>2025</v>
      </c>
      <c r="F31" s="203">
        <v>284</v>
      </c>
    </row>
    <row r="32" spans="1:8" s="142" customFormat="1" ht="108.75" thickBot="1">
      <c r="A32" s="197" t="s">
        <v>209</v>
      </c>
      <c r="B32" s="198" t="s">
        <v>186</v>
      </c>
      <c r="C32" s="199" t="s">
        <v>210</v>
      </c>
      <c r="D32" s="199" t="s">
        <v>211</v>
      </c>
      <c r="E32" s="200">
        <v>900</v>
      </c>
      <c r="F32" s="201">
        <v>261</v>
      </c>
    </row>
    <row r="33" spans="1:8" s="142" customFormat="1" ht="15.75" thickBot="1">
      <c r="A33" s="321" t="s">
        <v>66</v>
      </c>
      <c r="B33" s="322"/>
      <c r="C33" s="322"/>
      <c r="D33" s="322"/>
      <c r="E33" s="186">
        <f>SUM(E29:E32)</f>
        <v>17135.72</v>
      </c>
      <c r="F33" s="187"/>
    </row>
    <row r="34" spans="1:8" s="142" customFormat="1">
      <c r="A34" s="189"/>
      <c r="B34" s="189"/>
      <c r="C34" s="189"/>
      <c r="D34" s="189"/>
      <c r="E34" s="190"/>
      <c r="F34" s="191"/>
    </row>
    <row r="35" spans="1:8" s="146" customFormat="1" ht="34.5" customHeight="1">
      <c r="A35" s="320" t="s">
        <v>97</v>
      </c>
      <c r="B35" s="320"/>
      <c r="C35" s="320"/>
      <c r="D35" s="320"/>
      <c r="E35" s="320"/>
      <c r="F35" s="320"/>
      <c r="G35" s="185"/>
      <c r="H35" s="185"/>
    </row>
    <row r="36" spans="1:8" s="146" customFormat="1" ht="16.5" thickBot="1">
      <c r="A36" s="188"/>
      <c r="B36" s="188"/>
      <c r="C36" s="188"/>
      <c r="D36" s="188"/>
      <c r="E36" s="188"/>
      <c r="F36" s="188"/>
      <c r="G36" s="185"/>
      <c r="H36" s="185"/>
    </row>
    <row r="37" spans="1:8" s="142" customFormat="1" ht="15.75" thickBot="1">
      <c r="A37" s="321" t="s">
        <v>176</v>
      </c>
      <c r="B37" s="322"/>
      <c r="C37" s="322"/>
      <c r="D37" s="322"/>
      <c r="E37" s="186">
        <f>E33</f>
        <v>17135.72</v>
      </c>
      <c r="F37" s="187"/>
    </row>
    <row r="38" spans="1:8" s="142" customFormat="1" ht="96">
      <c r="A38" s="192" t="s">
        <v>212</v>
      </c>
      <c r="B38" s="193" t="s">
        <v>186</v>
      </c>
      <c r="C38" s="194" t="s">
        <v>213</v>
      </c>
      <c r="D38" s="194" t="s">
        <v>214</v>
      </c>
      <c r="E38" s="195">
        <v>7288.18</v>
      </c>
      <c r="F38" s="196">
        <v>111</v>
      </c>
    </row>
    <row r="39" spans="1:8" s="142" customFormat="1" ht="90" customHeight="1" thickBot="1">
      <c r="A39" s="197" t="s">
        <v>185</v>
      </c>
      <c r="B39" s="198" t="s">
        <v>186</v>
      </c>
      <c r="C39" s="199" t="s">
        <v>215</v>
      </c>
      <c r="D39" s="199" t="s">
        <v>216</v>
      </c>
      <c r="E39" s="200">
        <v>13745</v>
      </c>
      <c r="F39" s="201">
        <v>233</v>
      </c>
    </row>
    <row r="40" spans="1:8" s="3" customFormat="1" ht="21" customHeight="1" thickBot="1">
      <c r="A40" s="299" t="s">
        <v>85</v>
      </c>
      <c r="B40" s="300"/>
      <c r="C40" s="300"/>
      <c r="D40" s="301"/>
      <c r="E40" s="183">
        <f>SUM(E37:E39)</f>
        <v>38168.9</v>
      </c>
      <c r="F40" s="184"/>
    </row>
    <row r="41" spans="1:8" ht="21" customHeight="1"/>
    <row r="42" spans="1:8" customFormat="1" ht="15.75">
      <c r="A42" s="1"/>
      <c r="B42" s="4"/>
      <c r="C42" s="101" t="s">
        <v>72</v>
      </c>
      <c r="D42" s="49" t="s">
        <v>73</v>
      </c>
      <c r="E42" s="38"/>
      <c r="F42" s="39"/>
      <c r="G42" s="39"/>
    </row>
    <row r="43" spans="1:8" ht="20.25" customHeight="1">
      <c r="B43" s="37"/>
      <c r="C43" s="37"/>
      <c r="E43" s="37"/>
      <c r="F43" s="37"/>
      <c r="G43" s="37"/>
    </row>
    <row r="44" spans="1:8" s="142" customFormat="1" ht="20.25" customHeight="1">
      <c r="B44" s="143"/>
      <c r="C44" s="143"/>
      <c r="F44" s="143"/>
      <c r="G44" s="143"/>
    </row>
    <row r="45" spans="1:8" s="142" customFormat="1" ht="20.25" customHeight="1">
      <c r="B45" s="143"/>
      <c r="C45" s="143"/>
      <c r="F45" s="143"/>
      <c r="G45" s="143"/>
    </row>
    <row r="46" spans="1:8" s="142" customFormat="1" ht="20.25" customHeight="1">
      <c r="B46" s="143"/>
      <c r="C46" s="143"/>
      <c r="E46" s="143"/>
      <c r="F46" s="143"/>
      <c r="G46" s="143"/>
    </row>
    <row r="47" spans="1:8" ht="31.5" customHeight="1">
      <c r="A47" s="302" t="s">
        <v>97</v>
      </c>
      <c r="B47" s="302"/>
      <c r="C47" s="302"/>
      <c r="D47" s="302"/>
      <c r="E47" s="302"/>
      <c r="F47" s="302"/>
      <c r="G47" s="40"/>
    </row>
  </sheetData>
  <mergeCells count="22">
    <mergeCell ref="A37:D37"/>
    <mergeCell ref="A18:D18"/>
    <mergeCell ref="A21:D21"/>
    <mergeCell ref="A25:D25"/>
    <mergeCell ref="A27:F27"/>
    <mergeCell ref="A29:D29"/>
    <mergeCell ref="A40:D40"/>
    <mergeCell ref="A47:F47"/>
    <mergeCell ref="A4:F4"/>
    <mergeCell ref="A5:F5"/>
    <mergeCell ref="A6:D6"/>
    <mergeCell ref="E6:F6"/>
    <mergeCell ref="A7:F7"/>
    <mergeCell ref="A13:F13"/>
    <mergeCell ref="A8:F8"/>
    <mergeCell ref="A9:F9"/>
    <mergeCell ref="A10:F10"/>
    <mergeCell ref="A11:F11"/>
    <mergeCell ref="A12:F12"/>
    <mergeCell ref="A20:F20"/>
    <mergeCell ref="A33:D33"/>
    <mergeCell ref="A35:F35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opLeftCell="A13" zoomScaleNormal="100" zoomScaleSheetLayoutView="100" workbookViewId="0">
      <selection activeCell="H21" sqref="H21"/>
    </sheetView>
  </sheetViews>
  <sheetFormatPr baseColWidth="10" defaultRowHeight="12.75"/>
  <cols>
    <col min="1" max="1" width="1.140625" style="81" customWidth="1"/>
    <col min="2" max="2" width="13.7109375" style="81" customWidth="1"/>
    <col min="3" max="3" width="15.7109375" style="81" customWidth="1"/>
    <col min="4" max="4" width="18" style="81" customWidth="1"/>
    <col min="5" max="5" width="16.28515625" style="81" customWidth="1"/>
    <col min="6" max="6" width="19.28515625" style="82" customWidth="1"/>
    <col min="7" max="7" width="26.140625" style="81" customWidth="1"/>
    <col min="8" max="8" width="28.85546875" style="81" customWidth="1"/>
    <col min="9" max="9" width="18.7109375" style="81" customWidth="1"/>
    <col min="10" max="10" width="9.85546875" style="81" customWidth="1"/>
    <col min="11" max="255" width="11.42578125" style="81"/>
    <col min="256" max="256" width="0.28515625" style="81" customWidth="1"/>
    <col min="257" max="257" width="6" style="81" customWidth="1"/>
    <col min="258" max="258" width="13.7109375" style="81" customWidth="1"/>
    <col min="259" max="259" width="14.7109375" style="81" customWidth="1"/>
    <col min="260" max="260" width="18" style="81" customWidth="1"/>
    <col min="261" max="261" width="16.28515625" style="81" customWidth="1"/>
    <col min="262" max="262" width="15" style="81" customWidth="1"/>
    <col min="263" max="263" width="26.140625" style="81" customWidth="1"/>
    <col min="264" max="264" width="19" style="81" customWidth="1"/>
    <col min="265" max="265" width="18.7109375" style="81" customWidth="1"/>
    <col min="266" max="266" width="9.85546875" style="81" customWidth="1"/>
    <col min="267" max="511" width="11.42578125" style="81"/>
    <col min="512" max="512" width="0.28515625" style="81" customWidth="1"/>
    <col min="513" max="513" width="6" style="81" customWidth="1"/>
    <col min="514" max="514" width="13.7109375" style="81" customWidth="1"/>
    <col min="515" max="515" width="14.7109375" style="81" customWidth="1"/>
    <col min="516" max="516" width="18" style="81" customWidth="1"/>
    <col min="517" max="517" width="16.28515625" style="81" customWidth="1"/>
    <col min="518" max="518" width="15" style="81" customWidth="1"/>
    <col min="519" max="519" width="26.140625" style="81" customWidth="1"/>
    <col min="520" max="520" width="19" style="81" customWidth="1"/>
    <col min="521" max="521" width="18.7109375" style="81" customWidth="1"/>
    <col min="522" max="522" width="9.85546875" style="81" customWidth="1"/>
    <col min="523" max="767" width="11.42578125" style="81"/>
    <col min="768" max="768" width="0.28515625" style="81" customWidth="1"/>
    <col min="769" max="769" width="6" style="81" customWidth="1"/>
    <col min="770" max="770" width="13.7109375" style="81" customWidth="1"/>
    <col min="771" max="771" width="14.7109375" style="81" customWidth="1"/>
    <col min="772" max="772" width="18" style="81" customWidth="1"/>
    <col min="773" max="773" width="16.28515625" style="81" customWidth="1"/>
    <col min="774" max="774" width="15" style="81" customWidth="1"/>
    <col min="775" max="775" width="26.140625" style="81" customWidth="1"/>
    <col min="776" max="776" width="19" style="81" customWidth="1"/>
    <col min="777" max="777" width="18.7109375" style="81" customWidth="1"/>
    <col min="778" max="778" width="9.85546875" style="81" customWidth="1"/>
    <col min="779" max="1023" width="11.42578125" style="81"/>
    <col min="1024" max="1024" width="0.28515625" style="81" customWidth="1"/>
    <col min="1025" max="1025" width="6" style="81" customWidth="1"/>
    <col min="1026" max="1026" width="13.7109375" style="81" customWidth="1"/>
    <col min="1027" max="1027" width="14.7109375" style="81" customWidth="1"/>
    <col min="1028" max="1028" width="18" style="81" customWidth="1"/>
    <col min="1029" max="1029" width="16.28515625" style="81" customWidth="1"/>
    <col min="1030" max="1030" width="15" style="81" customWidth="1"/>
    <col min="1031" max="1031" width="26.140625" style="81" customWidth="1"/>
    <col min="1032" max="1032" width="19" style="81" customWidth="1"/>
    <col min="1033" max="1033" width="18.7109375" style="81" customWidth="1"/>
    <col min="1034" max="1034" width="9.85546875" style="81" customWidth="1"/>
    <col min="1035" max="1279" width="11.42578125" style="81"/>
    <col min="1280" max="1280" width="0.28515625" style="81" customWidth="1"/>
    <col min="1281" max="1281" width="6" style="81" customWidth="1"/>
    <col min="1282" max="1282" width="13.7109375" style="81" customWidth="1"/>
    <col min="1283" max="1283" width="14.7109375" style="81" customWidth="1"/>
    <col min="1284" max="1284" width="18" style="81" customWidth="1"/>
    <col min="1285" max="1285" width="16.28515625" style="81" customWidth="1"/>
    <col min="1286" max="1286" width="15" style="81" customWidth="1"/>
    <col min="1287" max="1287" width="26.140625" style="81" customWidth="1"/>
    <col min="1288" max="1288" width="19" style="81" customWidth="1"/>
    <col min="1289" max="1289" width="18.7109375" style="81" customWidth="1"/>
    <col min="1290" max="1290" width="9.85546875" style="81" customWidth="1"/>
    <col min="1291" max="1535" width="11.42578125" style="81"/>
    <col min="1536" max="1536" width="0.28515625" style="81" customWidth="1"/>
    <col min="1537" max="1537" width="6" style="81" customWidth="1"/>
    <col min="1538" max="1538" width="13.7109375" style="81" customWidth="1"/>
    <col min="1539" max="1539" width="14.7109375" style="81" customWidth="1"/>
    <col min="1540" max="1540" width="18" style="81" customWidth="1"/>
    <col min="1541" max="1541" width="16.28515625" style="81" customWidth="1"/>
    <col min="1542" max="1542" width="15" style="81" customWidth="1"/>
    <col min="1543" max="1543" width="26.140625" style="81" customWidth="1"/>
    <col min="1544" max="1544" width="19" style="81" customWidth="1"/>
    <col min="1545" max="1545" width="18.7109375" style="81" customWidth="1"/>
    <col min="1546" max="1546" width="9.85546875" style="81" customWidth="1"/>
    <col min="1547" max="1791" width="11.42578125" style="81"/>
    <col min="1792" max="1792" width="0.28515625" style="81" customWidth="1"/>
    <col min="1793" max="1793" width="6" style="81" customWidth="1"/>
    <col min="1794" max="1794" width="13.7109375" style="81" customWidth="1"/>
    <col min="1795" max="1795" width="14.7109375" style="81" customWidth="1"/>
    <col min="1796" max="1796" width="18" style="81" customWidth="1"/>
    <col min="1797" max="1797" width="16.28515625" style="81" customWidth="1"/>
    <col min="1798" max="1798" width="15" style="81" customWidth="1"/>
    <col min="1799" max="1799" width="26.140625" style="81" customWidth="1"/>
    <col min="1800" max="1800" width="19" style="81" customWidth="1"/>
    <col min="1801" max="1801" width="18.7109375" style="81" customWidth="1"/>
    <col min="1802" max="1802" width="9.85546875" style="81" customWidth="1"/>
    <col min="1803" max="2047" width="11.42578125" style="81"/>
    <col min="2048" max="2048" width="0.28515625" style="81" customWidth="1"/>
    <col min="2049" max="2049" width="6" style="81" customWidth="1"/>
    <col min="2050" max="2050" width="13.7109375" style="81" customWidth="1"/>
    <col min="2051" max="2051" width="14.7109375" style="81" customWidth="1"/>
    <col min="2052" max="2052" width="18" style="81" customWidth="1"/>
    <col min="2053" max="2053" width="16.28515625" style="81" customWidth="1"/>
    <col min="2054" max="2054" width="15" style="81" customWidth="1"/>
    <col min="2055" max="2055" width="26.140625" style="81" customWidth="1"/>
    <col min="2056" max="2056" width="19" style="81" customWidth="1"/>
    <col min="2057" max="2057" width="18.7109375" style="81" customWidth="1"/>
    <col min="2058" max="2058" width="9.85546875" style="81" customWidth="1"/>
    <col min="2059" max="2303" width="11.42578125" style="81"/>
    <col min="2304" max="2304" width="0.28515625" style="81" customWidth="1"/>
    <col min="2305" max="2305" width="6" style="81" customWidth="1"/>
    <col min="2306" max="2306" width="13.7109375" style="81" customWidth="1"/>
    <col min="2307" max="2307" width="14.7109375" style="81" customWidth="1"/>
    <col min="2308" max="2308" width="18" style="81" customWidth="1"/>
    <col min="2309" max="2309" width="16.28515625" style="81" customWidth="1"/>
    <col min="2310" max="2310" width="15" style="81" customWidth="1"/>
    <col min="2311" max="2311" width="26.140625" style="81" customWidth="1"/>
    <col min="2312" max="2312" width="19" style="81" customWidth="1"/>
    <col min="2313" max="2313" width="18.7109375" style="81" customWidth="1"/>
    <col min="2314" max="2314" width="9.85546875" style="81" customWidth="1"/>
    <col min="2315" max="2559" width="11.42578125" style="81"/>
    <col min="2560" max="2560" width="0.28515625" style="81" customWidth="1"/>
    <col min="2561" max="2561" width="6" style="81" customWidth="1"/>
    <col min="2562" max="2562" width="13.7109375" style="81" customWidth="1"/>
    <col min="2563" max="2563" width="14.7109375" style="81" customWidth="1"/>
    <col min="2564" max="2564" width="18" style="81" customWidth="1"/>
    <col min="2565" max="2565" width="16.28515625" style="81" customWidth="1"/>
    <col min="2566" max="2566" width="15" style="81" customWidth="1"/>
    <col min="2567" max="2567" width="26.140625" style="81" customWidth="1"/>
    <col min="2568" max="2568" width="19" style="81" customWidth="1"/>
    <col min="2569" max="2569" width="18.7109375" style="81" customWidth="1"/>
    <col min="2570" max="2570" width="9.85546875" style="81" customWidth="1"/>
    <col min="2571" max="2815" width="11.42578125" style="81"/>
    <col min="2816" max="2816" width="0.28515625" style="81" customWidth="1"/>
    <col min="2817" max="2817" width="6" style="81" customWidth="1"/>
    <col min="2818" max="2818" width="13.7109375" style="81" customWidth="1"/>
    <col min="2819" max="2819" width="14.7109375" style="81" customWidth="1"/>
    <col min="2820" max="2820" width="18" style="81" customWidth="1"/>
    <col min="2821" max="2821" width="16.28515625" style="81" customWidth="1"/>
    <col min="2822" max="2822" width="15" style="81" customWidth="1"/>
    <col min="2823" max="2823" width="26.140625" style="81" customWidth="1"/>
    <col min="2824" max="2824" width="19" style="81" customWidth="1"/>
    <col min="2825" max="2825" width="18.7109375" style="81" customWidth="1"/>
    <col min="2826" max="2826" width="9.85546875" style="81" customWidth="1"/>
    <col min="2827" max="3071" width="11.42578125" style="81"/>
    <col min="3072" max="3072" width="0.28515625" style="81" customWidth="1"/>
    <col min="3073" max="3073" width="6" style="81" customWidth="1"/>
    <col min="3074" max="3074" width="13.7109375" style="81" customWidth="1"/>
    <col min="3075" max="3075" width="14.7109375" style="81" customWidth="1"/>
    <col min="3076" max="3076" width="18" style="81" customWidth="1"/>
    <col min="3077" max="3077" width="16.28515625" style="81" customWidth="1"/>
    <col min="3078" max="3078" width="15" style="81" customWidth="1"/>
    <col min="3079" max="3079" width="26.140625" style="81" customWidth="1"/>
    <col min="3080" max="3080" width="19" style="81" customWidth="1"/>
    <col min="3081" max="3081" width="18.7109375" style="81" customWidth="1"/>
    <col min="3082" max="3082" width="9.85546875" style="81" customWidth="1"/>
    <col min="3083" max="3327" width="11.42578125" style="81"/>
    <col min="3328" max="3328" width="0.28515625" style="81" customWidth="1"/>
    <col min="3329" max="3329" width="6" style="81" customWidth="1"/>
    <col min="3330" max="3330" width="13.7109375" style="81" customWidth="1"/>
    <col min="3331" max="3331" width="14.7109375" style="81" customWidth="1"/>
    <col min="3332" max="3332" width="18" style="81" customWidth="1"/>
    <col min="3333" max="3333" width="16.28515625" style="81" customWidth="1"/>
    <col min="3334" max="3334" width="15" style="81" customWidth="1"/>
    <col min="3335" max="3335" width="26.140625" style="81" customWidth="1"/>
    <col min="3336" max="3336" width="19" style="81" customWidth="1"/>
    <col min="3337" max="3337" width="18.7109375" style="81" customWidth="1"/>
    <col min="3338" max="3338" width="9.85546875" style="81" customWidth="1"/>
    <col min="3339" max="3583" width="11.42578125" style="81"/>
    <col min="3584" max="3584" width="0.28515625" style="81" customWidth="1"/>
    <col min="3585" max="3585" width="6" style="81" customWidth="1"/>
    <col min="3586" max="3586" width="13.7109375" style="81" customWidth="1"/>
    <col min="3587" max="3587" width="14.7109375" style="81" customWidth="1"/>
    <col min="3588" max="3588" width="18" style="81" customWidth="1"/>
    <col min="3589" max="3589" width="16.28515625" style="81" customWidth="1"/>
    <col min="3590" max="3590" width="15" style="81" customWidth="1"/>
    <col min="3591" max="3591" width="26.140625" style="81" customWidth="1"/>
    <col min="3592" max="3592" width="19" style="81" customWidth="1"/>
    <col min="3593" max="3593" width="18.7109375" style="81" customWidth="1"/>
    <col min="3594" max="3594" width="9.85546875" style="81" customWidth="1"/>
    <col min="3595" max="3839" width="11.42578125" style="81"/>
    <col min="3840" max="3840" width="0.28515625" style="81" customWidth="1"/>
    <col min="3841" max="3841" width="6" style="81" customWidth="1"/>
    <col min="3842" max="3842" width="13.7109375" style="81" customWidth="1"/>
    <col min="3843" max="3843" width="14.7109375" style="81" customWidth="1"/>
    <col min="3844" max="3844" width="18" style="81" customWidth="1"/>
    <col min="3845" max="3845" width="16.28515625" style="81" customWidth="1"/>
    <col min="3846" max="3846" width="15" style="81" customWidth="1"/>
    <col min="3847" max="3847" width="26.140625" style="81" customWidth="1"/>
    <col min="3848" max="3848" width="19" style="81" customWidth="1"/>
    <col min="3849" max="3849" width="18.7109375" style="81" customWidth="1"/>
    <col min="3850" max="3850" width="9.85546875" style="81" customWidth="1"/>
    <col min="3851" max="4095" width="11.42578125" style="81"/>
    <col min="4096" max="4096" width="0.28515625" style="81" customWidth="1"/>
    <col min="4097" max="4097" width="6" style="81" customWidth="1"/>
    <col min="4098" max="4098" width="13.7109375" style="81" customWidth="1"/>
    <col min="4099" max="4099" width="14.7109375" style="81" customWidth="1"/>
    <col min="4100" max="4100" width="18" style="81" customWidth="1"/>
    <col min="4101" max="4101" width="16.28515625" style="81" customWidth="1"/>
    <col min="4102" max="4102" width="15" style="81" customWidth="1"/>
    <col min="4103" max="4103" width="26.140625" style="81" customWidth="1"/>
    <col min="4104" max="4104" width="19" style="81" customWidth="1"/>
    <col min="4105" max="4105" width="18.7109375" style="81" customWidth="1"/>
    <col min="4106" max="4106" width="9.85546875" style="81" customWidth="1"/>
    <col min="4107" max="4351" width="11.42578125" style="81"/>
    <col min="4352" max="4352" width="0.28515625" style="81" customWidth="1"/>
    <col min="4353" max="4353" width="6" style="81" customWidth="1"/>
    <col min="4354" max="4354" width="13.7109375" style="81" customWidth="1"/>
    <col min="4355" max="4355" width="14.7109375" style="81" customWidth="1"/>
    <col min="4356" max="4356" width="18" style="81" customWidth="1"/>
    <col min="4357" max="4357" width="16.28515625" style="81" customWidth="1"/>
    <col min="4358" max="4358" width="15" style="81" customWidth="1"/>
    <col min="4359" max="4359" width="26.140625" style="81" customWidth="1"/>
    <col min="4360" max="4360" width="19" style="81" customWidth="1"/>
    <col min="4361" max="4361" width="18.7109375" style="81" customWidth="1"/>
    <col min="4362" max="4362" width="9.85546875" style="81" customWidth="1"/>
    <col min="4363" max="4607" width="11.42578125" style="81"/>
    <col min="4608" max="4608" width="0.28515625" style="81" customWidth="1"/>
    <col min="4609" max="4609" width="6" style="81" customWidth="1"/>
    <col min="4610" max="4610" width="13.7109375" style="81" customWidth="1"/>
    <col min="4611" max="4611" width="14.7109375" style="81" customWidth="1"/>
    <col min="4612" max="4612" width="18" style="81" customWidth="1"/>
    <col min="4613" max="4613" width="16.28515625" style="81" customWidth="1"/>
    <col min="4614" max="4614" width="15" style="81" customWidth="1"/>
    <col min="4615" max="4615" width="26.140625" style="81" customWidth="1"/>
    <col min="4616" max="4616" width="19" style="81" customWidth="1"/>
    <col min="4617" max="4617" width="18.7109375" style="81" customWidth="1"/>
    <col min="4618" max="4618" width="9.85546875" style="81" customWidth="1"/>
    <col min="4619" max="4863" width="11.42578125" style="81"/>
    <col min="4864" max="4864" width="0.28515625" style="81" customWidth="1"/>
    <col min="4865" max="4865" width="6" style="81" customWidth="1"/>
    <col min="4866" max="4866" width="13.7109375" style="81" customWidth="1"/>
    <col min="4867" max="4867" width="14.7109375" style="81" customWidth="1"/>
    <col min="4868" max="4868" width="18" style="81" customWidth="1"/>
    <col min="4869" max="4869" width="16.28515625" style="81" customWidth="1"/>
    <col min="4870" max="4870" width="15" style="81" customWidth="1"/>
    <col min="4871" max="4871" width="26.140625" style="81" customWidth="1"/>
    <col min="4872" max="4872" width="19" style="81" customWidth="1"/>
    <col min="4873" max="4873" width="18.7109375" style="81" customWidth="1"/>
    <col min="4874" max="4874" width="9.85546875" style="81" customWidth="1"/>
    <col min="4875" max="5119" width="11.42578125" style="81"/>
    <col min="5120" max="5120" width="0.28515625" style="81" customWidth="1"/>
    <col min="5121" max="5121" width="6" style="81" customWidth="1"/>
    <col min="5122" max="5122" width="13.7109375" style="81" customWidth="1"/>
    <col min="5123" max="5123" width="14.7109375" style="81" customWidth="1"/>
    <col min="5124" max="5124" width="18" style="81" customWidth="1"/>
    <col min="5125" max="5125" width="16.28515625" style="81" customWidth="1"/>
    <col min="5126" max="5126" width="15" style="81" customWidth="1"/>
    <col min="5127" max="5127" width="26.140625" style="81" customWidth="1"/>
    <col min="5128" max="5128" width="19" style="81" customWidth="1"/>
    <col min="5129" max="5129" width="18.7109375" style="81" customWidth="1"/>
    <col min="5130" max="5130" width="9.85546875" style="81" customWidth="1"/>
    <col min="5131" max="5375" width="11.42578125" style="81"/>
    <col min="5376" max="5376" width="0.28515625" style="81" customWidth="1"/>
    <col min="5377" max="5377" width="6" style="81" customWidth="1"/>
    <col min="5378" max="5378" width="13.7109375" style="81" customWidth="1"/>
    <col min="5379" max="5379" width="14.7109375" style="81" customWidth="1"/>
    <col min="5380" max="5380" width="18" style="81" customWidth="1"/>
    <col min="5381" max="5381" width="16.28515625" style="81" customWidth="1"/>
    <col min="5382" max="5382" width="15" style="81" customWidth="1"/>
    <col min="5383" max="5383" width="26.140625" style="81" customWidth="1"/>
    <col min="5384" max="5384" width="19" style="81" customWidth="1"/>
    <col min="5385" max="5385" width="18.7109375" style="81" customWidth="1"/>
    <col min="5386" max="5386" width="9.85546875" style="81" customWidth="1"/>
    <col min="5387" max="5631" width="11.42578125" style="81"/>
    <col min="5632" max="5632" width="0.28515625" style="81" customWidth="1"/>
    <col min="5633" max="5633" width="6" style="81" customWidth="1"/>
    <col min="5634" max="5634" width="13.7109375" style="81" customWidth="1"/>
    <col min="5635" max="5635" width="14.7109375" style="81" customWidth="1"/>
    <col min="5636" max="5636" width="18" style="81" customWidth="1"/>
    <col min="5637" max="5637" width="16.28515625" style="81" customWidth="1"/>
    <col min="5638" max="5638" width="15" style="81" customWidth="1"/>
    <col min="5639" max="5639" width="26.140625" style="81" customWidth="1"/>
    <col min="5640" max="5640" width="19" style="81" customWidth="1"/>
    <col min="5641" max="5641" width="18.7109375" style="81" customWidth="1"/>
    <col min="5642" max="5642" width="9.85546875" style="81" customWidth="1"/>
    <col min="5643" max="5887" width="11.42578125" style="81"/>
    <col min="5888" max="5888" width="0.28515625" style="81" customWidth="1"/>
    <col min="5889" max="5889" width="6" style="81" customWidth="1"/>
    <col min="5890" max="5890" width="13.7109375" style="81" customWidth="1"/>
    <col min="5891" max="5891" width="14.7109375" style="81" customWidth="1"/>
    <col min="5892" max="5892" width="18" style="81" customWidth="1"/>
    <col min="5893" max="5893" width="16.28515625" style="81" customWidth="1"/>
    <col min="5894" max="5894" width="15" style="81" customWidth="1"/>
    <col min="5895" max="5895" width="26.140625" style="81" customWidth="1"/>
    <col min="5896" max="5896" width="19" style="81" customWidth="1"/>
    <col min="5897" max="5897" width="18.7109375" style="81" customWidth="1"/>
    <col min="5898" max="5898" width="9.85546875" style="81" customWidth="1"/>
    <col min="5899" max="6143" width="11.42578125" style="81"/>
    <col min="6144" max="6144" width="0.28515625" style="81" customWidth="1"/>
    <col min="6145" max="6145" width="6" style="81" customWidth="1"/>
    <col min="6146" max="6146" width="13.7109375" style="81" customWidth="1"/>
    <col min="6147" max="6147" width="14.7109375" style="81" customWidth="1"/>
    <col min="6148" max="6148" width="18" style="81" customWidth="1"/>
    <col min="6149" max="6149" width="16.28515625" style="81" customWidth="1"/>
    <col min="6150" max="6150" width="15" style="81" customWidth="1"/>
    <col min="6151" max="6151" width="26.140625" style="81" customWidth="1"/>
    <col min="6152" max="6152" width="19" style="81" customWidth="1"/>
    <col min="6153" max="6153" width="18.7109375" style="81" customWidth="1"/>
    <col min="6154" max="6154" width="9.85546875" style="81" customWidth="1"/>
    <col min="6155" max="6399" width="11.42578125" style="81"/>
    <col min="6400" max="6400" width="0.28515625" style="81" customWidth="1"/>
    <col min="6401" max="6401" width="6" style="81" customWidth="1"/>
    <col min="6402" max="6402" width="13.7109375" style="81" customWidth="1"/>
    <col min="6403" max="6403" width="14.7109375" style="81" customWidth="1"/>
    <col min="6404" max="6404" width="18" style="81" customWidth="1"/>
    <col min="6405" max="6405" width="16.28515625" style="81" customWidth="1"/>
    <col min="6406" max="6406" width="15" style="81" customWidth="1"/>
    <col min="6407" max="6407" width="26.140625" style="81" customWidth="1"/>
    <col min="6408" max="6408" width="19" style="81" customWidth="1"/>
    <col min="6409" max="6409" width="18.7109375" style="81" customWidth="1"/>
    <col min="6410" max="6410" width="9.85546875" style="81" customWidth="1"/>
    <col min="6411" max="6655" width="11.42578125" style="81"/>
    <col min="6656" max="6656" width="0.28515625" style="81" customWidth="1"/>
    <col min="6657" max="6657" width="6" style="81" customWidth="1"/>
    <col min="6658" max="6658" width="13.7109375" style="81" customWidth="1"/>
    <col min="6659" max="6659" width="14.7109375" style="81" customWidth="1"/>
    <col min="6660" max="6660" width="18" style="81" customWidth="1"/>
    <col min="6661" max="6661" width="16.28515625" style="81" customWidth="1"/>
    <col min="6662" max="6662" width="15" style="81" customWidth="1"/>
    <col min="6663" max="6663" width="26.140625" style="81" customWidth="1"/>
    <col min="6664" max="6664" width="19" style="81" customWidth="1"/>
    <col min="6665" max="6665" width="18.7109375" style="81" customWidth="1"/>
    <col min="6666" max="6666" width="9.85546875" style="81" customWidth="1"/>
    <col min="6667" max="6911" width="11.42578125" style="81"/>
    <col min="6912" max="6912" width="0.28515625" style="81" customWidth="1"/>
    <col min="6913" max="6913" width="6" style="81" customWidth="1"/>
    <col min="6914" max="6914" width="13.7109375" style="81" customWidth="1"/>
    <col min="6915" max="6915" width="14.7109375" style="81" customWidth="1"/>
    <col min="6916" max="6916" width="18" style="81" customWidth="1"/>
    <col min="6917" max="6917" width="16.28515625" style="81" customWidth="1"/>
    <col min="6918" max="6918" width="15" style="81" customWidth="1"/>
    <col min="6919" max="6919" width="26.140625" style="81" customWidth="1"/>
    <col min="6920" max="6920" width="19" style="81" customWidth="1"/>
    <col min="6921" max="6921" width="18.7109375" style="81" customWidth="1"/>
    <col min="6922" max="6922" width="9.85546875" style="81" customWidth="1"/>
    <col min="6923" max="7167" width="11.42578125" style="81"/>
    <col min="7168" max="7168" width="0.28515625" style="81" customWidth="1"/>
    <col min="7169" max="7169" width="6" style="81" customWidth="1"/>
    <col min="7170" max="7170" width="13.7109375" style="81" customWidth="1"/>
    <col min="7171" max="7171" width="14.7109375" style="81" customWidth="1"/>
    <col min="7172" max="7172" width="18" style="81" customWidth="1"/>
    <col min="7173" max="7173" width="16.28515625" style="81" customWidth="1"/>
    <col min="7174" max="7174" width="15" style="81" customWidth="1"/>
    <col min="7175" max="7175" width="26.140625" style="81" customWidth="1"/>
    <col min="7176" max="7176" width="19" style="81" customWidth="1"/>
    <col min="7177" max="7177" width="18.7109375" style="81" customWidth="1"/>
    <col min="7178" max="7178" width="9.85546875" style="81" customWidth="1"/>
    <col min="7179" max="7423" width="11.42578125" style="81"/>
    <col min="7424" max="7424" width="0.28515625" style="81" customWidth="1"/>
    <col min="7425" max="7425" width="6" style="81" customWidth="1"/>
    <col min="7426" max="7426" width="13.7109375" style="81" customWidth="1"/>
    <col min="7427" max="7427" width="14.7109375" style="81" customWidth="1"/>
    <col min="7428" max="7428" width="18" style="81" customWidth="1"/>
    <col min="7429" max="7429" width="16.28515625" style="81" customWidth="1"/>
    <col min="7430" max="7430" width="15" style="81" customWidth="1"/>
    <col min="7431" max="7431" width="26.140625" style="81" customWidth="1"/>
    <col min="7432" max="7432" width="19" style="81" customWidth="1"/>
    <col min="7433" max="7433" width="18.7109375" style="81" customWidth="1"/>
    <col min="7434" max="7434" width="9.85546875" style="81" customWidth="1"/>
    <col min="7435" max="7679" width="11.42578125" style="81"/>
    <col min="7680" max="7680" width="0.28515625" style="81" customWidth="1"/>
    <col min="7681" max="7681" width="6" style="81" customWidth="1"/>
    <col min="7682" max="7682" width="13.7109375" style="81" customWidth="1"/>
    <col min="7683" max="7683" width="14.7109375" style="81" customWidth="1"/>
    <col min="7684" max="7684" width="18" style="81" customWidth="1"/>
    <col min="7685" max="7685" width="16.28515625" style="81" customWidth="1"/>
    <col min="7686" max="7686" width="15" style="81" customWidth="1"/>
    <col min="7687" max="7687" width="26.140625" style="81" customWidth="1"/>
    <col min="7688" max="7688" width="19" style="81" customWidth="1"/>
    <col min="7689" max="7689" width="18.7109375" style="81" customWidth="1"/>
    <col min="7690" max="7690" width="9.85546875" style="81" customWidth="1"/>
    <col min="7691" max="7935" width="11.42578125" style="81"/>
    <col min="7936" max="7936" width="0.28515625" style="81" customWidth="1"/>
    <col min="7937" max="7937" width="6" style="81" customWidth="1"/>
    <col min="7938" max="7938" width="13.7109375" style="81" customWidth="1"/>
    <col min="7939" max="7939" width="14.7109375" style="81" customWidth="1"/>
    <col min="7940" max="7940" width="18" style="81" customWidth="1"/>
    <col min="7941" max="7941" width="16.28515625" style="81" customWidth="1"/>
    <col min="7942" max="7942" width="15" style="81" customWidth="1"/>
    <col min="7943" max="7943" width="26.140625" style="81" customWidth="1"/>
    <col min="7944" max="7944" width="19" style="81" customWidth="1"/>
    <col min="7945" max="7945" width="18.7109375" style="81" customWidth="1"/>
    <col min="7946" max="7946" width="9.85546875" style="81" customWidth="1"/>
    <col min="7947" max="8191" width="11.42578125" style="81"/>
    <col min="8192" max="8192" width="0.28515625" style="81" customWidth="1"/>
    <col min="8193" max="8193" width="6" style="81" customWidth="1"/>
    <col min="8194" max="8194" width="13.7109375" style="81" customWidth="1"/>
    <col min="8195" max="8195" width="14.7109375" style="81" customWidth="1"/>
    <col min="8196" max="8196" width="18" style="81" customWidth="1"/>
    <col min="8197" max="8197" width="16.28515625" style="81" customWidth="1"/>
    <col min="8198" max="8198" width="15" style="81" customWidth="1"/>
    <col min="8199" max="8199" width="26.140625" style="81" customWidth="1"/>
    <col min="8200" max="8200" width="19" style="81" customWidth="1"/>
    <col min="8201" max="8201" width="18.7109375" style="81" customWidth="1"/>
    <col min="8202" max="8202" width="9.85546875" style="81" customWidth="1"/>
    <col min="8203" max="8447" width="11.42578125" style="81"/>
    <col min="8448" max="8448" width="0.28515625" style="81" customWidth="1"/>
    <col min="8449" max="8449" width="6" style="81" customWidth="1"/>
    <col min="8450" max="8450" width="13.7109375" style="81" customWidth="1"/>
    <col min="8451" max="8451" width="14.7109375" style="81" customWidth="1"/>
    <col min="8452" max="8452" width="18" style="81" customWidth="1"/>
    <col min="8453" max="8453" width="16.28515625" style="81" customWidth="1"/>
    <col min="8454" max="8454" width="15" style="81" customWidth="1"/>
    <col min="8455" max="8455" width="26.140625" style="81" customWidth="1"/>
    <col min="8456" max="8456" width="19" style="81" customWidth="1"/>
    <col min="8457" max="8457" width="18.7109375" style="81" customWidth="1"/>
    <col min="8458" max="8458" width="9.85546875" style="81" customWidth="1"/>
    <col min="8459" max="8703" width="11.42578125" style="81"/>
    <col min="8704" max="8704" width="0.28515625" style="81" customWidth="1"/>
    <col min="8705" max="8705" width="6" style="81" customWidth="1"/>
    <col min="8706" max="8706" width="13.7109375" style="81" customWidth="1"/>
    <col min="8707" max="8707" width="14.7109375" style="81" customWidth="1"/>
    <col min="8708" max="8708" width="18" style="81" customWidth="1"/>
    <col min="8709" max="8709" width="16.28515625" style="81" customWidth="1"/>
    <col min="8710" max="8710" width="15" style="81" customWidth="1"/>
    <col min="8711" max="8711" width="26.140625" style="81" customWidth="1"/>
    <col min="8712" max="8712" width="19" style="81" customWidth="1"/>
    <col min="8713" max="8713" width="18.7109375" style="81" customWidth="1"/>
    <col min="8714" max="8714" width="9.85546875" style="81" customWidth="1"/>
    <col min="8715" max="8959" width="11.42578125" style="81"/>
    <col min="8960" max="8960" width="0.28515625" style="81" customWidth="1"/>
    <col min="8961" max="8961" width="6" style="81" customWidth="1"/>
    <col min="8962" max="8962" width="13.7109375" style="81" customWidth="1"/>
    <col min="8963" max="8963" width="14.7109375" style="81" customWidth="1"/>
    <col min="8964" max="8964" width="18" style="81" customWidth="1"/>
    <col min="8965" max="8965" width="16.28515625" style="81" customWidth="1"/>
    <col min="8966" max="8966" width="15" style="81" customWidth="1"/>
    <col min="8967" max="8967" width="26.140625" style="81" customWidth="1"/>
    <col min="8968" max="8968" width="19" style="81" customWidth="1"/>
    <col min="8969" max="8969" width="18.7109375" style="81" customWidth="1"/>
    <col min="8970" max="8970" width="9.85546875" style="81" customWidth="1"/>
    <col min="8971" max="9215" width="11.42578125" style="81"/>
    <col min="9216" max="9216" width="0.28515625" style="81" customWidth="1"/>
    <col min="9217" max="9217" width="6" style="81" customWidth="1"/>
    <col min="9218" max="9218" width="13.7109375" style="81" customWidth="1"/>
    <col min="9219" max="9219" width="14.7109375" style="81" customWidth="1"/>
    <col min="9220" max="9220" width="18" style="81" customWidth="1"/>
    <col min="9221" max="9221" width="16.28515625" style="81" customWidth="1"/>
    <col min="9222" max="9222" width="15" style="81" customWidth="1"/>
    <col min="9223" max="9223" width="26.140625" style="81" customWidth="1"/>
    <col min="9224" max="9224" width="19" style="81" customWidth="1"/>
    <col min="9225" max="9225" width="18.7109375" style="81" customWidth="1"/>
    <col min="9226" max="9226" width="9.85546875" style="81" customWidth="1"/>
    <col min="9227" max="9471" width="11.42578125" style="81"/>
    <col min="9472" max="9472" width="0.28515625" style="81" customWidth="1"/>
    <col min="9473" max="9473" width="6" style="81" customWidth="1"/>
    <col min="9474" max="9474" width="13.7109375" style="81" customWidth="1"/>
    <col min="9475" max="9475" width="14.7109375" style="81" customWidth="1"/>
    <col min="9476" max="9476" width="18" style="81" customWidth="1"/>
    <col min="9477" max="9477" width="16.28515625" style="81" customWidth="1"/>
    <col min="9478" max="9478" width="15" style="81" customWidth="1"/>
    <col min="9479" max="9479" width="26.140625" style="81" customWidth="1"/>
    <col min="9480" max="9480" width="19" style="81" customWidth="1"/>
    <col min="9481" max="9481" width="18.7109375" style="81" customWidth="1"/>
    <col min="9482" max="9482" width="9.85546875" style="81" customWidth="1"/>
    <col min="9483" max="9727" width="11.42578125" style="81"/>
    <col min="9728" max="9728" width="0.28515625" style="81" customWidth="1"/>
    <col min="9729" max="9729" width="6" style="81" customWidth="1"/>
    <col min="9730" max="9730" width="13.7109375" style="81" customWidth="1"/>
    <col min="9731" max="9731" width="14.7109375" style="81" customWidth="1"/>
    <col min="9732" max="9732" width="18" style="81" customWidth="1"/>
    <col min="9733" max="9733" width="16.28515625" style="81" customWidth="1"/>
    <col min="9734" max="9734" width="15" style="81" customWidth="1"/>
    <col min="9735" max="9735" width="26.140625" style="81" customWidth="1"/>
    <col min="9736" max="9736" width="19" style="81" customWidth="1"/>
    <col min="9737" max="9737" width="18.7109375" style="81" customWidth="1"/>
    <col min="9738" max="9738" width="9.85546875" style="81" customWidth="1"/>
    <col min="9739" max="9983" width="11.42578125" style="81"/>
    <col min="9984" max="9984" width="0.28515625" style="81" customWidth="1"/>
    <col min="9985" max="9985" width="6" style="81" customWidth="1"/>
    <col min="9986" max="9986" width="13.7109375" style="81" customWidth="1"/>
    <col min="9987" max="9987" width="14.7109375" style="81" customWidth="1"/>
    <col min="9988" max="9988" width="18" style="81" customWidth="1"/>
    <col min="9989" max="9989" width="16.28515625" style="81" customWidth="1"/>
    <col min="9990" max="9990" width="15" style="81" customWidth="1"/>
    <col min="9991" max="9991" width="26.140625" style="81" customWidth="1"/>
    <col min="9992" max="9992" width="19" style="81" customWidth="1"/>
    <col min="9993" max="9993" width="18.7109375" style="81" customWidth="1"/>
    <col min="9994" max="9994" width="9.85546875" style="81" customWidth="1"/>
    <col min="9995" max="10239" width="11.42578125" style="81"/>
    <col min="10240" max="10240" width="0.28515625" style="81" customWidth="1"/>
    <col min="10241" max="10241" width="6" style="81" customWidth="1"/>
    <col min="10242" max="10242" width="13.7109375" style="81" customWidth="1"/>
    <col min="10243" max="10243" width="14.7109375" style="81" customWidth="1"/>
    <col min="10244" max="10244" width="18" style="81" customWidth="1"/>
    <col min="10245" max="10245" width="16.28515625" style="81" customWidth="1"/>
    <col min="10246" max="10246" width="15" style="81" customWidth="1"/>
    <col min="10247" max="10247" width="26.140625" style="81" customWidth="1"/>
    <col min="10248" max="10248" width="19" style="81" customWidth="1"/>
    <col min="10249" max="10249" width="18.7109375" style="81" customWidth="1"/>
    <col min="10250" max="10250" width="9.85546875" style="81" customWidth="1"/>
    <col min="10251" max="10495" width="11.42578125" style="81"/>
    <col min="10496" max="10496" width="0.28515625" style="81" customWidth="1"/>
    <col min="10497" max="10497" width="6" style="81" customWidth="1"/>
    <col min="10498" max="10498" width="13.7109375" style="81" customWidth="1"/>
    <col min="10499" max="10499" width="14.7109375" style="81" customWidth="1"/>
    <col min="10500" max="10500" width="18" style="81" customWidth="1"/>
    <col min="10501" max="10501" width="16.28515625" style="81" customWidth="1"/>
    <col min="10502" max="10502" width="15" style="81" customWidth="1"/>
    <col min="10503" max="10503" width="26.140625" style="81" customWidth="1"/>
    <col min="10504" max="10504" width="19" style="81" customWidth="1"/>
    <col min="10505" max="10505" width="18.7109375" style="81" customWidth="1"/>
    <col min="10506" max="10506" width="9.85546875" style="81" customWidth="1"/>
    <col min="10507" max="10751" width="11.42578125" style="81"/>
    <col min="10752" max="10752" width="0.28515625" style="81" customWidth="1"/>
    <col min="10753" max="10753" width="6" style="81" customWidth="1"/>
    <col min="10754" max="10754" width="13.7109375" style="81" customWidth="1"/>
    <col min="10755" max="10755" width="14.7109375" style="81" customWidth="1"/>
    <col min="10756" max="10756" width="18" style="81" customWidth="1"/>
    <col min="10757" max="10757" width="16.28515625" style="81" customWidth="1"/>
    <col min="10758" max="10758" width="15" style="81" customWidth="1"/>
    <col min="10759" max="10759" width="26.140625" style="81" customWidth="1"/>
    <col min="10760" max="10760" width="19" style="81" customWidth="1"/>
    <col min="10761" max="10761" width="18.7109375" style="81" customWidth="1"/>
    <col min="10762" max="10762" width="9.85546875" style="81" customWidth="1"/>
    <col min="10763" max="11007" width="11.42578125" style="81"/>
    <col min="11008" max="11008" width="0.28515625" style="81" customWidth="1"/>
    <col min="11009" max="11009" width="6" style="81" customWidth="1"/>
    <col min="11010" max="11010" width="13.7109375" style="81" customWidth="1"/>
    <col min="11011" max="11011" width="14.7109375" style="81" customWidth="1"/>
    <col min="11012" max="11012" width="18" style="81" customWidth="1"/>
    <col min="11013" max="11013" width="16.28515625" style="81" customWidth="1"/>
    <col min="11014" max="11014" width="15" style="81" customWidth="1"/>
    <col min="11015" max="11015" width="26.140625" style="81" customWidth="1"/>
    <col min="11016" max="11016" width="19" style="81" customWidth="1"/>
    <col min="11017" max="11017" width="18.7109375" style="81" customWidth="1"/>
    <col min="11018" max="11018" width="9.85546875" style="81" customWidth="1"/>
    <col min="11019" max="11263" width="11.42578125" style="81"/>
    <col min="11264" max="11264" width="0.28515625" style="81" customWidth="1"/>
    <col min="11265" max="11265" width="6" style="81" customWidth="1"/>
    <col min="11266" max="11266" width="13.7109375" style="81" customWidth="1"/>
    <col min="11267" max="11267" width="14.7109375" style="81" customWidth="1"/>
    <col min="11268" max="11268" width="18" style="81" customWidth="1"/>
    <col min="11269" max="11269" width="16.28515625" style="81" customWidth="1"/>
    <col min="11270" max="11270" width="15" style="81" customWidth="1"/>
    <col min="11271" max="11271" width="26.140625" style="81" customWidth="1"/>
    <col min="11272" max="11272" width="19" style="81" customWidth="1"/>
    <col min="11273" max="11273" width="18.7109375" style="81" customWidth="1"/>
    <col min="11274" max="11274" width="9.85546875" style="81" customWidth="1"/>
    <col min="11275" max="11519" width="11.42578125" style="81"/>
    <col min="11520" max="11520" width="0.28515625" style="81" customWidth="1"/>
    <col min="11521" max="11521" width="6" style="81" customWidth="1"/>
    <col min="11522" max="11522" width="13.7109375" style="81" customWidth="1"/>
    <col min="11523" max="11523" width="14.7109375" style="81" customWidth="1"/>
    <col min="11524" max="11524" width="18" style="81" customWidth="1"/>
    <col min="11525" max="11525" width="16.28515625" style="81" customWidth="1"/>
    <col min="11526" max="11526" width="15" style="81" customWidth="1"/>
    <col min="11527" max="11527" width="26.140625" style="81" customWidth="1"/>
    <col min="11528" max="11528" width="19" style="81" customWidth="1"/>
    <col min="11529" max="11529" width="18.7109375" style="81" customWidth="1"/>
    <col min="11530" max="11530" width="9.85546875" style="81" customWidth="1"/>
    <col min="11531" max="11775" width="11.42578125" style="81"/>
    <col min="11776" max="11776" width="0.28515625" style="81" customWidth="1"/>
    <col min="11777" max="11777" width="6" style="81" customWidth="1"/>
    <col min="11778" max="11778" width="13.7109375" style="81" customWidth="1"/>
    <col min="11779" max="11779" width="14.7109375" style="81" customWidth="1"/>
    <col min="11780" max="11780" width="18" style="81" customWidth="1"/>
    <col min="11781" max="11781" width="16.28515625" style="81" customWidth="1"/>
    <col min="11782" max="11782" width="15" style="81" customWidth="1"/>
    <col min="11783" max="11783" width="26.140625" style="81" customWidth="1"/>
    <col min="11784" max="11784" width="19" style="81" customWidth="1"/>
    <col min="11785" max="11785" width="18.7109375" style="81" customWidth="1"/>
    <col min="11786" max="11786" width="9.85546875" style="81" customWidth="1"/>
    <col min="11787" max="12031" width="11.42578125" style="81"/>
    <col min="12032" max="12032" width="0.28515625" style="81" customWidth="1"/>
    <col min="12033" max="12033" width="6" style="81" customWidth="1"/>
    <col min="12034" max="12034" width="13.7109375" style="81" customWidth="1"/>
    <col min="12035" max="12035" width="14.7109375" style="81" customWidth="1"/>
    <col min="12036" max="12036" width="18" style="81" customWidth="1"/>
    <col min="12037" max="12037" width="16.28515625" style="81" customWidth="1"/>
    <col min="12038" max="12038" width="15" style="81" customWidth="1"/>
    <col min="12039" max="12039" width="26.140625" style="81" customWidth="1"/>
    <col min="12040" max="12040" width="19" style="81" customWidth="1"/>
    <col min="12041" max="12041" width="18.7109375" style="81" customWidth="1"/>
    <col min="12042" max="12042" width="9.85546875" style="81" customWidth="1"/>
    <col min="12043" max="12287" width="11.42578125" style="81"/>
    <col min="12288" max="12288" width="0.28515625" style="81" customWidth="1"/>
    <col min="12289" max="12289" width="6" style="81" customWidth="1"/>
    <col min="12290" max="12290" width="13.7109375" style="81" customWidth="1"/>
    <col min="12291" max="12291" width="14.7109375" style="81" customWidth="1"/>
    <col min="12292" max="12292" width="18" style="81" customWidth="1"/>
    <col min="12293" max="12293" width="16.28515625" style="81" customWidth="1"/>
    <col min="12294" max="12294" width="15" style="81" customWidth="1"/>
    <col min="12295" max="12295" width="26.140625" style="81" customWidth="1"/>
    <col min="12296" max="12296" width="19" style="81" customWidth="1"/>
    <col min="12297" max="12297" width="18.7109375" style="81" customWidth="1"/>
    <col min="12298" max="12298" width="9.85546875" style="81" customWidth="1"/>
    <col min="12299" max="12543" width="11.42578125" style="81"/>
    <col min="12544" max="12544" width="0.28515625" style="81" customWidth="1"/>
    <col min="12545" max="12545" width="6" style="81" customWidth="1"/>
    <col min="12546" max="12546" width="13.7109375" style="81" customWidth="1"/>
    <col min="12547" max="12547" width="14.7109375" style="81" customWidth="1"/>
    <col min="12548" max="12548" width="18" style="81" customWidth="1"/>
    <col min="12549" max="12549" width="16.28515625" style="81" customWidth="1"/>
    <col min="12550" max="12550" width="15" style="81" customWidth="1"/>
    <col min="12551" max="12551" width="26.140625" style="81" customWidth="1"/>
    <col min="12552" max="12552" width="19" style="81" customWidth="1"/>
    <col min="12553" max="12553" width="18.7109375" style="81" customWidth="1"/>
    <col min="12554" max="12554" width="9.85546875" style="81" customWidth="1"/>
    <col min="12555" max="12799" width="11.42578125" style="81"/>
    <col min="12800" max="12800" width="0.28515625" style="81" customWidth="1"/>
    <col min="12801" max="12801" width="6" style="81" customWidth="1"/>
    <col min="12802" max="12802" width="13.7109375" style="81" customWidth="1"/>
    <col min="12803" max="12803" width="14.7109375" style="81" customWidth="1"/>
    <col min="12804" max="12804" width="18" style="81" customWidth="1"/>
    <col min="12805" max="12805" width="16.28515625" style="81" customWidth="1"/>
    <col min="12806" max="12806" width="15" style="81" customWidth="1"/>
    <col min="12807" max="12807" width="26.140625" style="81" customWidth="1"/>
    <col min="12808" max="12808" width="19" style="81" customWidth="1"/>
    <col min="12809" max="12809" width="18.7109375" style="81" customWidth="1"/>
    <col min="12810" max="12810" width="9.85546875" style="81" customWidth="1"/>
    <col min="12811" max="13055" width="11.42578125" style="81"/>
    <col min="13056" max="13056" width="0.28515625" style="81" customWidth="1"/>
    <col min="13057" max="13057" width="6" style="81" customWidth="1"/>
    <col min="13058" max="13058" width="13.7109375" style="81" customWidth="1"/>
    <col min="13059" max="13059" width="14.7109375" style="81" customWidth="1"/>
    <col min="13060" max="13060" width="18" style="81" customWidth="1"/>
    <col min="13061" max="13061" width="16.28515625" style="81" customWidth="1"/>
    <col min="13062" max="13062" width="15" style="81" customWidth="1"/>
    <col min="13063" max="13063" width="26.140625" style="81" customWidth="1"/>
    <col min="13064" max="13064" width="19" style="81" customWidth="1"/>
    <col min="13065" max="13065" width="18.7109375" style="81" customWidth="1"/>
    <col min="13066" max="13066" width="9.85546875" style="81" customWidth="1"/>
    <col min="13067" max="13311" width="11.42578125" style="81"/>
    <col min="13312" max="13312" width="0.28515625" style="81" customWidth="1"/>
    <col min="13313" max="13313" width="6" style="81" customWidth="1"/>
    <col min="13314" max="13314" width="13.7109375" style="81" customWidth="1"/>
    <col min="13315" max="13315" width="14.7109375" style="81" customWidth="1"/>
    <col min="13316" max="13316" width="18" style="81" customWidth="1"/>
    <col min="13317" max="13317" width="16.28515625" style="81" customWidth="1"/>
    <col min="13318" max="13318" width="15" style="81" customWidth="1"/>
    <col min="13319" max="13319" width="26.140625" style="81" customWidth="1"/>
    <col min="13320" max="13320" width="19" style="81" customWidth="1"/>
    <col min="13321" max="13321" width="18.7109375" style="81" customWidth="1"/>
    <col min="13322" max="13322" width="9.85546875" style="81" customWidth="1"/>
    <col min="13323" max="13567" width="11.42578125" style="81"/>
    <col min="13568" max="13568" width="0.28515625" style="81" customWidth="1"/>
    <col min="13569" max="13569" width="6" style="81" customWidth="1"/>
    <col min="13570" max="13570" width="13.7109375" style="81" customWidth="1"/>
    <col min="13571" max="13571" width="14.7109375" style="81" customWidth="1"/>
    <col min="13572" max="13572" width="18" style="81" customWidth="1"/>
    <col min="13573" max="13573" width="16.28515625" style="81" customWidth="1"/>
    <col min="13574" max="13574" width="15" style="81" customWidth="1"/>
    <col min="13575" max="13575" width="26.140625" style="81" customWidth="1"/>
    <col min="13576" max="13576" width="19" style="81" customWidth="1"/>
    <col min="13577" max="13577" width="18.7109375" style="81" customWidth="1"/>
    <col min="13578" max="13578" width="9.85546875" style="81" customWidth="1"/>
    <col min="13579" max="13823" width="11.42578125" style="81"/>
    <col min="13824" max="13824" width="0.28515625" style="81" customWidth="1"/>
    <col min="13825" max="13825" width="6" style="81" customWidth="1"/>
    <col min="13826" max="13826" width="13.7109375" style="81" customWidth="1"/>
    <col min="13827" max="13827" width="14.7109375" style="81" customWidth="1"/>
    <col min="13828" max="13828" width="18" style="81" customWidth="1"/>
    <col min="13829" max="13829" width="16.28515625" style="81" customWidth="1"/>
    <col min="13830" max="13830" width="15" style="81" customWidth="1"/>
    <col min="13831" max="13831" width="26.140625" style="81" customWidth="1"/>
    <col min="13832" max="13832" width="19" style="81" customWidth="1"/>
    <col min="13833" max="13833" width="18.7109375" style="81" customWidth="1"/>
    <col min="13834" max="13834" width="9.85546875" style="81" customWidth="1"/>
    <col min="13835" max="14079" width="11.42578125" style="81"/>
    <col min="14080" max="14080" width="0.28515625" style="81" customWidth="1"/>
    <col min="14081" max="14081" width="6" style="81" customWidth="1"/>
    <col min="14082" max="14082" width="13.7109375" style="81" customWidth="1"/>
    <col min="14083" max="14083" width="14.7109375" style="81" customWidth="1"/>
    <col min="14084" max="14084" width="18" style="81" customWidth="1"/>
    <col min="14085" max="14085" width="16.28515625" style="81" customWidth="1"/>
    <col min="14086" max="14086" width="15" style="81" customWidth="1"/>
    <col min="14087" max="14087" width="26.140625" style="81" customWidth="1"/>
    <col min="14088" max="14088" width="19" style="81" customWidth="1"/>
    <col min="14089" max="14089" width="18.7109375" style="81" customWidth="1"/>
    <col min="14090" max="14090" width="9.85546875" style="81" customWidth="1"/>
    <col min="14091" max="14335" width="11.42578125" style="81"/>
    <col min="14336" max="14336" width="0.28515625" style="81" customWidth="1"/>
    <col min="14337" max="14337" width="6" style="81" customWidth="1"/>
    <col min="14338" max="14338" width="13.7109375" style="81" customWidth="1"/>
    <col min="14339" max="14339" width="14.7109375" style="81" customWidth="1"/>
    <col min="14340" max="14340" width="18" style="81" customWidth="1"/>
    <col min="14341" max="14341" width="16.28515625" style="81" customWidth="1"/>
    <col min="14342" max="14342" width="15" style="81" customWidth="1"/>
    <col min="14343" max="14343" width="26.140625" style="81" customWidth="1"/>
    <col min="14344" max="14344" width="19" style="81" customWidth="1"/>
    <col min="14345" max="14345" width="18.7109375" style="81" customWidth="1"/>
    <col min="14346" max="14346" width="9.85546875" style="81" customWidth="1"/>
    <col min="14347" max="14591" width="11.42578125" style="81"/>
    <col min="14592" max="14592" width="0.28515625" style="81" customWidth="1"/>
    <col min="14593" max="14593" width="6" style="81" customWidth="1"/>
    <col min="14594" max="14594" width="13.7109375" style="81" customWidth="1"/>
    <col min="14595" max="14595" width="14.7109375" style="81" customWidth="1"/>
    <col min="14596" max="14596" width="18" style="81" customWidth="1"/>
    <col min="14597" max="14597" width="16.28515625" style="81" customWidth="1"/>
    <col min="14598" max="14598" width="15" style="81" customWidth="1"/>
    <col min="14599" max="14599" width="26.140625" style="81" customWidth="1"/>
    <col min="14600" max="14600" width="19" style="81" customWidth="1"/>
    <col min="14601" max="14601" width="18.7109375" style="81" customWidth="1"/>
    <col min="14602" max="14602" width="9.85546875" style="81" customWidth="1"/>
    <col min="14603" max="14847" width="11.42578125" style="81"/>
    <col min="14848" max="14848" width="0.28515625" style="81" customWidth="1"/>
    <col min="14849" max="14849" width="6" style="81" customWidth="1"/>
    <col min="14850" max="14850" width="13.7109375" style="81" customWidth="1"/>
    <col min="14851" max="14851" width="14.7109375" style="81" customWidth="1"/>
    <col min="14852" max="14852" width="18" style="81" customWidth="1"/>
    <col min="14853" max="14853" width="16.28515625" style="81" customWidth="1"/>
    <col min="14854" max="14854" width="15" style="81" customWidth="1"/>
    <col min="14855" max="14855" width="26.140625" style="81" customWidth="1"/>
    <col min="14856" max="14856" width="19" style="81" customWidth="1"/>
    <col min="14857" max="14857" width="18.7109375" style="81" customWidth="1"/>
    <col min="14858" max="14858" width="9.85546875" style="81" customWidth="1"/>
    <col min="14859" max="15103" width="11.42578125" style="81"/>
    <col min="15104" max="15104" width="0.28515625" style="81" customWidth="1"/>
    <col min="15105" max="15105" width="6" style="81" customWidth="1"/>
    <col min="15106" max="15106" width="13.7109375" style="81" customWidth="1"/>
    <col min="15107" max="15107" width="14.7109375" style="81" customWidth="1"/>
    <col min="15108" max="15108" width="18" style="81" customWidth="1"/>
    <col min="15109" max="15109" width="16.28515625" style="81" customWidth="1"/>
    <col min="15110" max="15110" width="15" style="81" customWidth="1"/>
    <col min="15111" max="15111" width="26.140625" style="81" customWidth="1"/>
    <col min="15112" max="15112" width="19" style="81" customWidth="1"/>
    <col min="15113" max="15113" width="18.7109375" style="81" customWidth="1"/>
    <col min="15114" max="15114" width="9.85546875" style="81" customWidth="1"/>
    <col min="15115" max="15359" width="11.42578125" style="81"/>
    <col min="15360" max="15360" width="0.28515625" style="81" customWidth="1"/>
    <col min="15361" max="15361" width="6" style="81" customWidth="1"/>
    <col min="15362" max="15362" width="13.7109375" style="81" customWidth="1"/>
    <col min="15363" max="15363" width="14.7109375" style="81" customWidth="1"/>
    <col min="15364" max="15364" width="18" style="81" customWidth="1"/>
    <col min="15365" max="15365" width="16.28515625" style="81" customWidth="1"/>
    <col min="15366" max="15366" width="15" style="81" customWidth="1"/>
    <col min="15367" max="15367" width="26.140625" style="81" customWidth="1"/>
    <col min="15368" max="15368" width="19" style="81" customWidth="1"/>
    <col min="15369" max="15369" width="18.7109375" style="81" customWidth="1"/>
    <col min="15370" max="15370" width="9.85546875" style="81" customWidth="1"/>
    <col min="15371" max="15615" width="11.42578125" style="81"/>
    <col min="15616" max="15616" width="0.28515625" style="81" customWidth="1"/>
    <col min="15617" max="15617" width="6" style="81" customWidth="1"/>
    <col min="15618" max="15618" width="13.7109375" style="81" customWidth="1"/>
    <col min="15619" max="15619" width="14.7109375" style="81" customWidth="1"/>
    <col min="15620" max="15620" width="18" style="81" customWidth="1"/>
    <col min="15621" max="15621" width="16.28515625" style="81" customWidth="1"/>
    <col min="15622" max="15622" width="15" style="81" customWidth="1"/>
    <col min="15623" max="15623" width="26.140625" style="81" customWidth="1"/>
    <col min="15624" max="15624" width="19" style="81" customWidth="1"/>
    <col min="15625" max="15625" width="18.7109375" style="81" customWidth="1"/>
    <col min="15626" max="15626" width="9.85546875" style="81" customWidth="1"/>
    <col min="15627" max="15871" width="11.42578125" style="81"/>
    <col min="15872" max="15872" width="0.28515625" style="81" customWidth="1"/>
    <col min="15873" max="15873" width="6" style="81" customWidth="1"/>
    <col min="15874" max="15874" width="13.7109375" style="81" customWidth="1"/>
    <col min="15875" max="15875" width="14.7109375" style="81" customWidth="1"/>
    <col min="15876" max="15876" width="18" style="81" customWidth="1"/>
    <col min="15877" max="15877" width="16.28515625" style="81" customWidth="1"/>
    <col min="15878" max="15878" width="15" style="81" customWidth="1"/>
    <col min="15879" max="15879" width="26.140625" style="81" customWidth="1"/>
    <col min="15880" max="15880" width="19" style="81" customWidth="1"/>
    <col min="15881" max="15881" width="18.7109375" style="81" customWidth="1"/>
    <col min="15882" max="15882" width="9.85546875" style="81" customWidth="1"/>
    <col min="15883" max="16127" width="11.42578125" style="81"/>
    <col min="16128" max="16128" width="0.28515625" style="81" customWidth="1"/>
    <col min="16129" max="16129" width="6" style="81" customWidth="1"/>
    <col min="16130" max="16130" width="13.7109375" style="81" customWidth="1"/>
    <col min="16131" max="16131" width="14.7109375" style="81" customWidth="1"/>
    <col min="16132" max="16132" width="18" style="81" customWidth="1"/>
    <col min="16133" max="16133" width="16.28515625" style="81" customWidth="1"/>
    <col min="16134" max="16134" width="15" style="81" customWidth="1"/>
    <col min="16135" max="16135" width="26.140625" style="81" customWidth="1"/>
    <col min="16136" max="16136" width="19" style="81" customWidth="1"/>
    <col min="16137" max="16137" width="18.7109375" style="81" customWidth="1"/>
    <col min="16138" max="16138" width="9.85546875" style="81" customWidth="1"/>
    <col min="16139" max="16384" width="11.42578125" style="81"/>
  </cols>
  <sheetData>
    <row r="1" spans="2:10" ht="15" customHeight="1"/>
    <row r="2" spans="2:10" ht="15" customHeight="1"/>
    <row r="3" spans="2:10" ht="15" customHeight="1" thickBot="1"/>
    <row r="4" spans="2:10" s="58" customFormat="1" ht="18.75">
      <c r="B4" s="335" t="s">
        <v>67</v>
      </c>
      <c r="C4" s="336"/>
      <c r="D4" s="336"/>
      <c r="E4" s="336"/>
      <c r="F4" s="336"/>
      <c r="G4" s="336"/>
      <c r="H4" s="337"/>
    </row>
    <row r="5" spans="2:10" s="58" customFormat="1" ht="18.75">
      <c r="B5" s="338" t="s">
        <v>68</v>
      </c>
      <c r="C5" s="339"/>
      <c r="D5" s="339"/>
      <c r="E5" s="339"/>
      <c r="F5" s="339"/>
      <c r="G5" s="339"/>
      <c r="H5" s="340"/>
    </row>
    <row r="6" spans="2:10" s="58" customFormat="1" ht="45.75" customHeight="1">
      <c r="B6" s="309" t="s">
        <v>96</v>
      </c>
      <c r="C6" s="310"/>
      <c r="D6" s="310"/>
      <c r="E6" s="310"/>
      <c r="F6" s="310"/>
      <c r="G6" s="310"/>
      <c r="H6" s="100" t="s">
        <v>89</v>
      </c>
    </row>
    <row r="7" spans="2:10" s="58" customFormat="1" ht="15.75">
      <c r="B7" s="326" t="s">
        <v>86</v>
      </c>
      <c r="C7" s="327"/>
      <c r="D7" s="327"/>
      <c r="E7" s="327"/>
      <c r="F7" s="327"/>
      <c r="G7" s="327"/>
      <c r="H7" s="328"/>
    </row>
    <row r="8" spans="2:10" s="58" customFormat="1" ht="15.75">
      <c r="B8" s="326" t="s">
        <v>84</v>
      </c>
      <c r="C8" s="327"/>
      <c r="D8" s="327"/>
      <c r="E8" s="327"/>
      <c r="F8" s="327"/>
      <c r="G8" s="327"/>
      <c r="H8" s="328"/>
    </row>
    <row r="9" spans="2:10" s="58" customFormat="1" ht="15.75">
      <c r="B9" s="326" t="s">
        <v>80</v>
      </c>
      <c r="C9" s="327"/>
      <c r="D9" s="327"/>
      <c r="E9" s="327"/>
      <c r="F9" s="327"/>
      <c r="G9" s="327"/>
      <c r="H9" s="328"/>
    </row>
    <row r="10" spans="2:10" s="58" customFormat="1" ht="15.75">
      <c r="B10" s="326" t="s">
        <v>107</v>
      </c>
      <c r="C10" s="327"/>
      <c r="D10" s="327"/>
      <c r="E10" s="327"/>
      <c r="F10" s="327"/>
      <c r="G10" s="327"/>
      <c r="H10" s="328"/>
    </row>
    <row r="11" spans="2:10" s="58" customFormat="1" ht="15.75">
      <c r="B11" s="326" t="s">
        <v>77</v>
      </c>
      <c r="C11" s="327"/>
      <c r="D11" s="327"/>
      <c r="E11" s="327"/>
      <c r="F11" s="327"/>
      <c r="G11" s="327"/>
      <c r="H11" s="328"/>
    </row>
    <row r="12" spans="2:10" s="58" customFormat="1" ht="21.75" thickBot="1">
      <c r="B12" s="329" t="s">
        <v>75</v>
      </c>
      <c r="C12" s="330"/>
      <c r="D12" s="330"/>
      <c r="E12" s="330"/>
      <c r="F12" s="330"/>
      <c r="G12" s="330"/>
      <c r="H12" s="331"/>
    </row>
    <row r="13" spans="2:10" ht="6" customHeight="1" thickBot="1">
      <c r="B13" s="332"/>
      <c r="C13" s="333"/>
      <c r="D13" s="333"/>
      <c r="E13" s="333"/>
      <c r="F13" s="333"/>
      <c r="G13" s="333"/>
      <c r="H13" s="334"/>
      <c r="I13" s="83"/>
      <c r="J13" s="84"/>
    </row>
    <row r="14" spans="2:10" ht="28.5" customHeight="1" thickBot="1">
      <c r="B14" s="147" t="s">
        <v>40</v>
      </c>
      <c r="C14" s="148" t="s">
        <v>41</v>
      </c>
      <c r="D14" s="148" t="s">
        <v>35</v>
      </c>
      <c r="E14" s="149" t="s">
        <v>81</v>
      </c>
      <c r="F14" s="149" t="s">
        <v>42</v>
      </c>
      <c r="G14" s="148" t="s">
        <v>43</v>
      </c>
      <c r="H14" s="150" t="s">
        <v>44</v>
      </c>
    </row>
    <row r="15" spans="2:10" s="119" customFormat="1" ht="105.75" thickBot="1">
      <c r="B15" s="152" t="s">
        <v>98</v>
      </c>
      <c r="C15" s="151" t="s">
        <v>99</v>
      </c>
      <c r="D15" s="151" t="s">
        <v>105</v>
      </c>
      <c r="E15" s="151" t="s">
        <v>104</v>
      </c>
      <c r="F15" s="154">
        <v>13561.65</v>
      </c>
      <c r="G15" s="155" t="s">
        <v>106</v>
      </c>
      <c r="H15" s="153" t="s">
        <v>100</v>
      </c>
    </row>
    <row r="16" spans="2:10" ht="17.25" customHeight="1" thickBot="1">
      <c r="B16" s="324" t="s">
        <v>108</v>
      </c>
      <c r="C16" s="325"/>
      <c r="D16" s="325"/>
      <c r="E16" s="325"/>
      <c r="F16" s="158">
        <f>SUM(F15:F15)</f>
        <v>13561.65</v>
      </c>
      <c r="G16" s="102"/>
      <c r="H16" s="103"/>
    </row>
    <row r="17" spans="1:10" ht="12.75" customHeight="1">
      <c r="B17" s="104"/>
      <c r="C17" s="105"/>
      <c r="D17" s="105"/>
      <c r="E17" s="105"/>
      <c r="F17" s="106"/>
      <c r="G17" s="105"/>
      <c r="H17" s="105"/>
    </row>
    <row r="18" spans="1:10" ht="18.75" customHeight="1">
      <c r="B18" s="105"/>
      <c r="D18" s="107" t="s">
        <v>82</v>
      </c>
      <c r="E18" s="108"/>
      <c r="F18" s="105"/>
      <c r="G18" s="109" t="s">
        <v>83</v>
      </c>
      <c r="H18" s="105"/>
    </row>
    <row r="19" spans="1:10" ht="18.75" customHeight="1">
      <c r="B19" s="85"/>
      <c r="C19" s="86"/>
      <c r="D19" s="86"/>
      <c r="E19" s="86"/>
      <c r="F19" s="81"/>
      <c r="G19" s="87"/>
    </row>
    <row r="20" spans="1:10" ht="58.5" customHeight="1">
      <c r="B20" s="85"/>
      <c r="C20" s="86"/>
      <c r="D20" s="86"/>
      <c r="E20" s="86"/>
      <c r="F20" s="81"/>
      <c r="G20" s="87"/>
    </row>
    <row r="21" spans="1:10" ht="66" customHeight="1">
      <c r="B21" s="87"/>
      <c r="C21" s="87"/>
      <c r="D21" s="88"/>
      <c r="E21" s="89"/>
      <c r="F21" s="90"/>
      <c r="G21" s="87"/>
      <c r="J21" s="91"/>
    </row>
    <row r="22" spans="1:10" s="59" customFormat="1" ht="34.5" customHeight="1">
      <c r="B22" s="323" t="s">
        <v>97</v>
      </c>
      <c r="C22" s="323"/>
      <c r="D22" s="323"/>
      <c r="E22" s="323"/>
      <c r="F22" s="323"/>
      <c r="G22" s="323"/>
      <c r="H22" s="323"/>
      <c r="I22" s="92"/>
    </row>
    <row r="23" spans="1:10" ht="18" customHeight="1"/>
    <row r="24" spans="1:10" ht="18" customHeight="1"/>
    <row r="25" spans="1:10" ht="18" customHeight="1"/>
    <row r="26" spans="1:10" ht="16.5" customHeight="1"/>
    <row r="27" spans="1:10" ht="16.5" customHeight="1"/>
    <row r="28" spans="1:10" ht="15" customHeight="1"/>
    <row r="29" spans="1:10" ht="15" customHeight="1"/>
    <row r="30" spans="1:10" s="142" customFormat="1" ht="31.5" customHeight="1">
      <c r="A30" s="302"/>
      <c r="B30" s="302"/>
      <c r="C30" s="302"/>
      <c r="D30" s="302"/>
      <c r="E30" s="302"/>
      <c r="F30" s="302"/>
      <c r="G30" s="144"/>
    </row>
    <row r="31" spans="1:10" ht="15" customHeight="1"/>
    <row r="32" spans="1:10" ht="15" customHeight="1"/>
    <row r="33" ht="15" customHeight="1"/>
    <row r="38" ht="24" customHeight="1"/>
    <row r="39" ht="15.7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5.75" customHeight="1"/>
    <row r="47" ht="15.75" customHeight="1"/>
    <row r="48" ht="21.75" customHeight="1"/>
    <row r="49" ht="18" customHeight="1"/>
  </sheetData>
  <mergeCells count="13">
    <mergeCell ref="B8:H8"/>
    <mergeCell ref="B9:H9"/>
    <mergeCell ref="B4:H4"/>
    <mergeCell ref="B5:H5"/>
    <mergeCell ref="B7:H7"/>
    <mergeCell ref="B6:G6"/>
    <mergeCell ref="A30:F30"/>
    <mergeCell ref="B22:H22"/>
    <mergeCell ref="B16:E16"/>
    <mergeCell ref="B10:H10"/>
    <mergeCell ref="B11:H11"/>
    <mergeCell ref="B12:H12"/>
    <mergeCell ref="B13:H13"/>
  </mergeCells>
  <printOptions horizontalCentered="1"/>
  <pageMargins left="0.51181102362204722" right="0.51181102362204722" top="0.55118110236220474" bottom="0.55118110236220474" header="0.43307086614173229" footer="0.15748031496062992"/>
  <pageSetup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VIATICOS NAC</vt:lpstr>
      <vt:lpstr>VIATICOS EXTERIOR 10</vt:lpstr>
      <vt:lpstr>COMPRAS  </vt:lpstr>
      <vt:lpstr>VIATICOS EXT 12</vt:lpstr>
      <vt:lpstr>COMPRAS</vt:lpstr>
      <vt:lpstr>DEPÓSITOS</vt:lpstr>
      <vt:lpstr>COMPRAS!Títulos_a_imprimir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Sandra Méndez</cp:lastModifiedBy>
  <cp:lastPrinted>2022-01-04T21:03:40Z</cp:lastPrinted>
  <dcterms:created xsi:type="dcterms:W3CDTF">2014-07-01T16:35:30Z</dcterms:created>
  <dcterms:modified xsi:type="dcterms:W3CDTF">2022-01-07T16:50:44Z</dcterms:modified>
</cp:coreProperties>
</file>