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hdiaz\Desktop\DOCUMENTOS 2022\INFORMACIÓN PUBLICA 2022\3. FEBRERO\INFORMACION DE OFICIO\VERSION EDITABLE\"/>
    </mc:Choice>
  </mc:AlternateContent>
  <xr:revisionPtr revIDLastSave="0" documentId="13_ncr:1_{ADB8EF39-B52D-432D-A175-DB3571AB5A9D}" xr6:coauthVersionLast="45" xr6:coauthVersionMax="45" xr10:uidLastSave="{00000000-0000-0000-0000-000000000000}"/>
  <bookViews>
    <workbookView xWindow="-120" yWindow="-120" windowWidth="19440" windowHeight="15000" tabRatio="896" firstSheet="7" activeTab="13" xr2:uid="{00000000-000D-0000-FFFF-FFFF00000000}"/>
  </bookViews>
  <sheets>
    <sheet name="Numeral 2" sheetId="6" r:id="rId1"/>
    <sheet name="Numeral 3 RRHH" sheetId="8" state="hidden" r:id="rId2"/>
    <sheet name="Numeral 4 RRHH" sheetId="9" state="hidden" r:id="rId3"/>
    <sheet name="Numeral 10 Administración" sheetId="19" r:id="rId4"/>
    <sheet name="Numeral 11, Sub 18 " sheetId="17" r:id="rId5"/>
    <sheet name="Numeral 12 Viajes Finan." sheetId="11" state="hidden" r:id="rId6"/>
    <sheet name="Numeral 11, Bienes y servicios" sheetId="18" r:id="rId7"/>
    <sheet name="Numeral 14 Administración" sheetId="2" r:id="rId8"/>
    <sheet name="Numeral 15 Financiero" sheetId="4" state="hidden" r:id="rId9"/>
    <sheet name="Numeral 16" sheetId="20" r:id="rId10"/>
    <sheet name="Numeral 17" sheetId="21" r:id="rId11"/>
    <sheet name="Numeral 19 Administración" sheetId="16" r:id="rId12"/>
    <sheet name="Numeral 20 Administración" sheetId="14" r:id="rId13"/>
    <sheet name="Numeral 22 Administración" sheetId="13"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<sst xmlns="http://schemas.openxmlformats.org/spreadsheetml/2006/main" count="1022" uniqueCount="315">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</sst>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14" fillId="0" borderId="43" xfId="0" applyFont="1" applyBorder="1" applyAlignment="1">
      <alignment vertical="center" wrapText="1"/>
    </xf>
    <xf numFmtId="165" fontId="16" fillId="0" borderId="19" xfId="0" applyNumberFormat="1" applyFont="1" applyBorder="1" applyAlignment="1">
      <alignment horizontal="center" vertical="center"/>
    </xf>
    <xf numFmtId="165" fontId="14" fillId="0" borderId="19"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55" xfId="0" applyFont="1" applyBorder="1" applyAlignment="1">
      <alignment horizontal="center" vertical="center" wrapText="1"/>
    </xf>
    <xf numFmtId="0" fontId="14" fillId="0" borderId="44" xfId="0" applyFont="1" applyBorder="1" applyAlignment="1">
      <alignment vertical="center" wrapText="1"/>
    </xf>
    <xf numFmtId="165" fontId="16" fillId="0" borderId="7" xfId="0" applyNumberFormat="1" applyFont="1" applyBorder="1" applyAlignment="1">
      <alignment horizontal="center" vertical="center"/>
    </xf>
    <xf numFmtId="165" fontId="14" fillId="0" borderId="7" xfId="0" applyNumberFormat="1" applyFont="1" applyBorder="1" applyAlignment="1">
      <alignment horizontal="center" vertic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56"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6" fillId="0" borderId="7" xfId="0" applyFont="1" applyBorder="1" applyAlignment="1">
      <alignment horizontal="center" vertical="center"/>
    </xf>
    <xf numFmtId="0" fontId="14" fillId="0" borderId="20" xfId="0" applyFont="1" applyBorder="1" applyAlignment="1">
      <alignment vertical="center" wrapText="1"/>
    </xf>
    <xf numFmtId="165" fontId="16" fillId="0" borderId="21"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21" xfId="0" applyFont="1" applyBorder="1" applyAlignment="1">
      <alignment horizontal="center" vertical="center"/>
    </xf>
    <xf numFmtId="0" fontId="14" fillId="0" borderId="21" xfId="0" applyFont="1" applyBorder="1" applyAlignment="1">
      <alignment horizontal="center" vertical="center" wrapText="1"/>
    </xf>
    <xf numFmtId="0" fontId="16" fillId="0" borderId="21" xfId="0" applyFont="1" applyBorder="1" applyAlignment="1">
      <alignment horizontal="center"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14" fillId="0" borderId="32" xfId="0" applyFont="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11" sqref="A1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2" t="s">
        <v>63</v>
      </c>
      <c r="B2" s="303"/>
      <c r="C2" s="303"/>
      <c r="D2" s="303"/>
      <c r="E2" s="304"/>
    </row>
    <row r="3" spans="1:5" ht="18.75" x14ac:dyDescent="0.25">
      <c r="A3" s="302" t="s">
        <v>118</v>
      </c>
      <c r="B3" s="303"/>
      <c r="C3" s="303"/>
      <c r="D3" s="303"/>
      <c r="E3" s="304"/>
    </row>
    <row r="4" spans="1:5" ht="15.75" customHeight="1" x14ac:dyDescent="0.25">
      <c r="A4" s="326" t="s">
        <v>64</v>
      </c>
      <c r="B4" s="326"/>
      <c r="C4" s="326"/>
      <c r="D4" s="326"/>
      <c r="E4" s="49" t="s">
        <v>137</v>
      </c>
    </row>
    <row r="5" spans="1:5" s="28" customFormat="1" ht="18.75" x14ac:dyDescent="0.25">
      <c r="A5" s="320" t="s">
        <v>139</v>
      </c>
      <c r="B5" s="320"/>
      <c r="C5" s="320"/>
      <c r="D5" s="320"/>
      <c r="E5" s="320"/>
    </row>
    <row r="6" spans="1:5" ht="18.75" x14ac:dyDescent="0.25">
      <c r="A6" s="320" t="s">
        <v>213</v>
      </c>
      <c r="B6" s="320"/>
      <c r="C6" s="320"/>
      <c r="D6" s="320"/>
      <c r="E6" s="320"/>
    </row>
    <row r="7" spans="1:5" s="65" customFormat="1" ht="18.75" x14ac:dyDescent="0.25">
      <c r="A7" s="325" t="s">
        <v>248</v>
      </c>
      <c r="B7" s="325"/>
      <c r="C7" s="325"/>
      <c r="D7" s="325"/>
      <c r="E7" s="325"/>
    </row>
    <row r="8" spans="1:5" ht="18.75" x14ac:dyDescent="0.25">
      <c r="A8" s="322" t="s">
        <v>249</v>
      </c>
      <c r="B8" s="323"/>
      <c r="C8" s="323"/>
      <c r="D8" s="323"/>
      <c r="E8" s="324"/>
    </row>
    <row r="9" spans="1:5" ht="18.75" x14ac:dyDescent="0.25">
      <c r="A9" s="322" t="s">
        <v>72</v>
      </c>
      <c r="B9" s="323"/>
      <c r="C9" s="323"/>
      <c r="D9" s="323"/>
      <c r="E9" s="324"/>
    </row>
    <row r="10" spans="1:5" ht="21" customHeight="1" x14ac:dyDescent="0.25">
      <c r="A10" s="321" t="s">
        <v>138</v>
      </c>
      <c r="B10" s="321"/>
      <c r="C10" s="321"/>
      <c r="D10" s="321"/>
      <c r="E10" s="321"/>
    </row>
    <row r="11" spans="1:5" s="30" customFormat="1" ht="19.5" thickBot="1" x14ac:dyDescent="0.35">
      <c r="A11" s="178" t="s">
        <v>19</v>
      </c>
      <c r="B11" s="179" t="s">
        <v>52</v>
      </c>
      <c r="C11" s="179" t="s">
        <v>20</v>
      </c>
      <c r="D11" s="316" t="s">
        <v>122</v>
      </c>
      <c r="E11" s="317"/>
    </row>
    <row r="12" spans="1:5" s="118" customFormat="1" ht="30" x14ac:dyDescent="0.25">
      <c r="A12" s="83" t="s">
        <v>63</v>
      </c>
      <c r="B12" s="84" t="s">
        <v>136</v>
      </c>
      <c r="C12" s="85" t="s">
        <v>169</v>
      </c>
      <c r="D12" s="318" t="s">
        <v>146</v>
      </c>
      <c r="E12" s="319"/>
    </row>
    <row r="13" spans="1:5" s="118" customFormat="1" ht="33.75" customHeight="1" x14ac:dyDescent="0.25">
      <c r="A13" s="86" t="s">
        <v>159</v>
      </c>
      <c r="B13" s="87" t="s">
        <v>136</v>
      </c>
      <c r="C13" s="87" t="s">
        <v>156</v>
      </c>
      <c r="D13" s="313" t="s">
        <v>146</v>
      </c>
      <c r="E13" s="314"/>
    </row>
    <row r="14" spans="1:5" s="118" customFormat="1" ht="30" x14ac:dyDescent="0.25">
      <c r="A14" s="86" t="s">
        <v>166</v>
      </c>
      <c r="B14" s="87" t="s">
        <v>136</v>
      </c>
      <c r="C14" s="87" t="s">
        <v>147</v>
      </c>
      <c r="D14" s="313" t="s">
        <v>146</v>
      </c>
      <c r="E14" s="314"/>
    </row>
    <row r="15" spans="1:5" s="118" customFormat="1" ht="33.75" customHeight="1" x14ac:dyDescent="0.25">
      <c r="A15" s="86" t="s">
        <v>118</v>
      </c>
      <c r="B15" s="87" t="s">
        <v>136</v>
      </c>
      <c r="C15" s="88" t="s">
        <v>148</v>
      </c>
      <c r="D15" s="313" t="s">
        <v>146</v>
      </c>
      <c r="E15" s="314"/>
    </row>
    <row r="16" spans="1:5" s="118" customFormat="1" ht="33.75" customHeight="1" x14ac:dyDescent="0.25">
      <c r="A16" s="86" t="s">
        <v>68</v>
      </c>
      <c r="B16" s="87" t="s">
        <v>136</v>
      </c>
      <c r="C16" s="87" t="s">
        <v>149</v>
      </c>
      <c r="D16" s="313" t="s">
        <v>146</v>
      </c>
      <c r="E16" s="314"/>
    </row>
    <row r="17" spans="1:5" s="118" customFormat="1" ht="33.75" customHeight="1" x14ac:dyDescent="0.25">
      <c r="A17" s="89" t="s">
        <v>89</v>
      </c>
      <c r="B17" s="87" t="s">
        <v>136</v>
      </c>
      <c r="C17" s="88" t="s">
        <v>150</v>
      </c>
      <c r="D17" s="313" t="s">
        <v>146</v>
      </c>
      <c r="E17" s="314"/>
    </row>
    <row r="18" spans="1:5" s="118" customFormat="1" ht="30" x14ac:dyDescent="0.25">
      <c r="A18" s="82" t="s">
        <v>163</v>
      </c>
      <c r="B18" s="87" t="s">
        <v>136</v>
      </c>
      <c r="C18" s="88" t="s">
        <v>164</v>
      </c>
      <c r="D18" s="313" t="s">
        <v>146</v>
      </c>
      <c r="E18" s="314"/>
    </row>
    <row r="19" spans="1:5" s="118" customFormat="1" ht="39" customHeight="1" x14ac:dyDescent="0.25">
      <c r="A19" s="86" t="s">
        <v>121</v>
      </c>
      <c r="B19" s="87" t="s">
        <v>136</v>
      </c>
      <c r="C19" s="87" t="s">
        <v>167</v>
      </c>
      <c r="D19" s="313" t="s">
        <v>146</v>
      </c>
      <c r="E19" s="314"/>
    </row>
    <row r="20" spans="1:5" s="118" customFormat="1" ht="39" customHeight="1" x14ac:dyDescent="0.25">
      <c r="A20" s="86" t="s">
        <v>168</v>
      </c>
      <c r="B20" s="87" t="s">
        <v>136</v>
      </c>
      <c r="C20" s="87">
        <v>1008</v>
      </c>
      <c r="D20" s="313" t="s">
        <v>146</v>
      </c>
      <c r="E20" s="314"/>
    </row>
    <row r="21" spans="1:5" s="118" customFormat="1" ht="39" customHeight="1" x14ac:dyDescent="0.25">
      <c r="A21" s="86" t="s">
        <v>161</v>
      </c>
      <c r="B21" s="87" t="s">
        <v>136</v>
      </c>
      <c r="C21" s="87" t="s">
        <v>151</v>
      </c>
      <c r="D21" s="313" t="s">
        <v>146</v>
      </c>
      <c r="E21" s="314"/>
    </row>
    <row r="22" spans="1:5" s="118" customFormat="1" ht="36.75" customHeight="1" x14ac:dyDescent="0.25">
      <c r="A22" s="86" t="s">
        <v>162</v>
      </c>
      <c r="B22" s="87" t="s">
        <v>136</v>
      </c>
      <c r="C22" s="87" t="s">
        <v>152</v>
      </c>
      <c r="D22" s="313" t="s">
        <v>146</v>
      </c>
      <c r="E22" s="314"/>
    </row>
    <row r="23" spans="1:5" s="118" customFormat="1" ht="40.5" customHeight="1" x14ac:dyDescent="0.25">
      <c r="A23" s="86" t="s">
        <v>120</v>
      </c>
      <c r="B23" s="87" t="s">
        <v>136</v>
      </c>
      <c r="C23" s="87">
        <v>1005</v>
      </c>
      <c r="D23" s="313" t="s">
        <v>146</v>
      </c>
      <c r="E23" s="314"/>
    </row>
    <row r="24" spans="1:5" s="118" customFormat="1" ht="46.5" customHeight="1" x14ac:dyDescent="0.25">
      <c r="A24" s="86" t="s">
        <v>165</v>
      </c>
      <c r="B24" s="87" t="s">
        <v>136</v>
      </c>
      <c r="C24" s="87" t="s">
        <v>153</v>
      </c>
      <c r="D24" s="313" t="s">
        <v>146</v>
      </c>
      <c r="E24" s="314"/>
    </row>
    <row r="25" spans="1:5" s="118" customFormat="1" ht="33.75" customHeight="1" x14ac:dyDescent="0.25">
      <c r="A25" s="86" t="s">
        <v>160</v>
      </c>
      <c r="B25" s="87" t="s">
        <v>136</v>
      </c>
      <c r="C25" s="87" t="s">
        <v>154</v>
      </c>
      <c r="D25" s="313" t="s">
        <v>146</v>
      </c>
      <c r="E25" s="314"/>
    </row>
    <row r="26" spans="1:5" s="118" customFormat="1" ht="39" customHeight="1" x14ac:dyDescent="0.25">
      <c r="A26" s="86" t="s">
        <v>170</v>
      </c>
      <c r="B26" s="87" t="s">
        <v>136</v>
      </c>
      <c r="C26" s="87">
        <v>1084</v>
      </c>
      <c r="D26" s="313" t="s">
        <v>146</v>
      </c>
      <c r="E26" s="314"/>
    </row>
    <row r="27" spans="1:5" s="118" customFormat="1" ht="33.75" customHeight="1" x14ac:dyDescent="0.25">
      <c r="A27" s="89" t="s">
        <v>119</v>
      </c>
      <c r="B27" s="87" t="s">
        <v>136</v>
      </c>
      <c r="C27" s="87">
        <v>1000</v>
      </c>
      <c r="D27" s="313" t="s">
        <v>146</v>
      </c>
      <c r="E27" s="31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299" t="s">
        <v>202</v>
      </c>
      <c r="D33" s="299"/>
      <c r="E33" s="299"/>
    </row>
    <row r="34" spans="1:5" s="28" customFormat="1" ht="18.75" x14ac:dyDescent="0.3">
      <c r="A34" s="50"/>
      <c r="B34" s="50"/>
      <c r="C34" s="297"/>
      <c r="D34" s="297"/>
      <c r="E34" s="297"/>
    </row>
    <row r="35" spans="1:5" s="28" customFormat="1" ht="18.75" x14ac:dyDescent="0.3">
      <c r="A35" s="51"/>
      <c r="B35" s="50"/>
      <c r="C35" s="297"/>
      <c r="D35" s="297"/>
      <c r="E35" s="297"/>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5" t="s">
        <v>63</v>
      </c>
      <c r="B44" s="315"/>
      <c r="C44" s="315"/>
      <c r="D44" s="306"/>
      <c r="E44" s="31"/>
    </row>
    <row r="45" spans="1:5" ht="18.75" x14ac:dyDescent="0.25">
      <c r="A45" s="302" t="str">
        <f>+A3</f>
        <v>Dirección Administrativa</v>
      </c>
      <c r="B45" s="303"/>
      <c r="C45" s="303"/>
      <c r="D45" s="304"/>
      <c r="E45" s="32"/>
    </row>
    <row r="46" spans="1:5" ht="18.75" x14ac:dyDescent="0.3">
      <c r="A46" s="52" t="str">
        <f>+A4</f>
        <v>Horario de Atención: 8:00 a 16:30 hrs.</v>
      </c>
      <c r="B46" s="52"/>
      <c r="C46" s="305" t="s">
        <v>140</v>
      </c>
      <c r="D46" s="306"/>
      <c r="E46" s="33"/>
    </row>
    <row r="47" spans="1:5" ht="18.75" x14ac:dyDescent="0.3">
      <c r="A47" s="307" t="s">
        <v>139</v>
      </c>
      <c r="B47" s="308"/>
      <c r="C47" s="308"/>
      <c r="D47" s="309"/>
      <c r="E47" s="34"/>
    </row>
    <row r="48" spans="1:5" ht="18.75" x14ac:dyDescent="0.3">
      <c r="A48" s="307" t="str">
        <f>A6</f>
        <v>Encargado de Dirección: Lic. Edgar Fabricio Yanes Galindo</v>
      </c>
      <c r="B48" s="308"/>
      <c r="C48" s="308"/>
      <c r="D48" s="309"/>
      <c r="E48" s="34"/>
    </row>
    <row r="49" spans="1:5" ht="18.75" x14ac:dyDescent="0.3">
      <c r="A49" s="310" t="str">
        <f>+A7</f>
        <v>Responsable de Actualización de la información: Hortencia Margarita Diaz Alvarez</v>
      </c>
      <c r="B49" s="311"/>
      <c r="C49" s="311"/>
      <c r="D49" s="312"/>
      <c r="E49" s="34"/>
    </row>
    <row r="50" spans="1:5" ht="18.75" x14ac:dyDescent="0.3">
      <c r="A50" s="307" t="str">
        <f>+A8</f>
        <v>Mes de Actualización: Febrero 2022</v>
      </c>
      <c r="B50" s="308"/>
      <c r="C50" s="308"/>
      <c r="D50" s="309"/>
      <c r="E50" s="34"/>
    </row>
    <row r="51" spans="1:5" ht="18.75" x14ac:dyDescent="0.3">
      <c r="A51" s="307" t="s">
        <v>72</v>
      </c>
      <c r="B51" s="308"/>
      <c r="C51" s="308"/>
      <c r="D51" s="309"/>
      <c r="E51" s="34"/>
    </row>
    <row r="52" spans="1:5" ht="29.25" customHeight="1" x14ac:dyDescent="0.25">
      <c r="A52" s="302" t="s">
        <v>74</v>
      </c>
      <c r="B52" s="303"/>
      <c r="C52" s="303"/>
      <c r="D52" s="304"/>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1" t="s">
        <v>178</v>
      </c>
      <c r="B62" s="301"/>
      <c r="C62" s="301"/>
      <c r="D62" s="301"/>
    </row>
    <row r="63" spans="1:5" s="54" customFormat="1" ht="33.75" customHeight="1" x14ac:dyDescent="0.25">
      <c r="A63" s="300" t="s">
        <v>187</v>
      </c>
      <c r="B63" s="300"/>
      <c r="C63" s="300"/>
      <c r="D63" s="300"/>
    </row>
    <row r="64" spans="1:5" s="54" customFormat="1" ht="33.75" customHeight="1" x14ac:dyDescent="0.25">
      <c r="A64" s="190"/>
      <c r="B64" s="190"/>
      <c r="C64" s="190"/>
      <c r="D64" s="190"/>
    </row>
    <row r="65" spans="1:5" s="54" customFormat="1" ht="33.75" customHeight="1" x14ac:dyDescent="0.25">
      <c r="A65" s="190"/>
      <c r="B65" s="190"/>
      <c r="C65" s="190"/>
      <c r="D65" s="190"/>
    </row>
    <row r="66" spans="1:5" s="54" customFormat="1" ht="18.75" x14ac:dyDescent="0.25">
      <c r="A66" s="55"/>
      <c r="B66" s="55"/>
      <c r="C66" s="56"/>
      <c r="D66" s="55"/>
    </row>
    <row r="67" spans="1:5" s="28" customFormat="1" ht="18.75" x14ac:dyDescent="0.3">
      <c r="A67" s="30" t="s">
        <v>180</v>
      </c>
      <c r="B67" s="298" t="s">
        <v>203</v>
      </c>
      <c r="C67" s="299"/>
      <c r="D67" s="299"/>
      <c r="E67" s="50"/>
    </row>
    <row r="68" spans="1:5" s="28" customFormat="1" ht="18.75" x14ac:dyDescent="0.3">
      <c r="A68" s="50"/>
      <c r="B68" s="297"/>
      <c r="C68" s="297"/>
      <c r="D68" s="297"/>
      <c r="E68" s="50"/>
    </row>
    <row r="69" spans="1:5" s="28" customFormat="1" ht="18.75" x14ac:dyDescent="0.3">
      <c r="A69" s="51"/>
      <c r="B69" s="297"/>
      <c r="C69" s="297"/>
      <c r="D69" s="29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43" t="s">
        <v>63</v>
      </c>
      <c r="B2" s="344"/>
      <c r="C2" s="344"/>
      <c r="D2" s="344"/>
      <c r="E2" s="345"/>
    </row>
    <row r="3" spans="1:5" ht="18.75" x14ac:dyDescent="0.25">
      <c r="A3" s="343" t="str">
        <f>+'Numeral 2'!A3:E3</f>
        <v>Dirección Administrativa</v>
      </c>
      <c r="B3" s="344"/>
      <c r="C3" s="344"/>
      <c r="D3" s="344"/>
      <c r="E3" s="345"/>
    </row>
    <row r="4" spans="1:5" ht="15.75" customHeight="1" x14ac:dyDescent="0.25">
      <c r="A4" s="346" t="s">
        <v>64</v>
      </c>
      <c r="B4" s="337"/>
      <c r="C4" s="347" t="s">
        <v>137</v>
      </c>
      <c r="D4" s="348"/>
      <c r="E4" s="349"/>
    </row>
    <row r="5" spans="1:5" ht="15.75" customHeight="1" x14ac:dyDescent="0.25">
      <c r="A5" s="346" t="s">
        <v>139</v>
      </c>
      <c r="B5" s="336"/>
      <c r="C5" s="336"/>
      <c r="D5" s="336"/>
      <c r="E5" s="350"/>
    </row>
    <row r="6" spans="1:5" ht="15.75" x14ac:dyDescent="0.25">
      <c r="A6" s="340" t="str">
        <f>+'Numeral 2'!A6:E6</f>
        <v>Encargado de Dirección: Lic. Edgar Fabricio Yanes Galindo</v>
      </c>
      <c r="B6" s="341"/>
      <c r="C6" s="341"/>
      <c r="D6" s="341"/>
      <c r="E6" s="342"/>
    </row>
    <row r="7" spans="1:5" ht="15.75" x14ac:dyDescent="0.25">
      <c r="A7" s="353" t="str">
        <f>+'Numeral 2'!A7:E7</f>
        <v>Responsable de Actualización de la información: Hortencia Margarita Diaz Alvarez</v>
      </c>
      <c r="B7" s="354"/>
      <c r="C7" s="354"/>
      <c r="D7" s="354"/>
      <c r="E7" s="355"/>
    </row>
    <row r="8" spans="1:5" ht="15.75" x14ac:dyDescent="0.25">
      <c r="A8" s="353" t="str">
        <f>+'Numeral 2'!A8:E8</f>
        <v>Mes de Actualización: Febrero 2022</v>
      </c>
      <c r="B8" s="354"/>
      <c r="C8" s="354"/>
      <c r="D8" s="354"/>
      <c r="E8" s="355"/>
    </row>
    <row r="9" spans="1:5" ht="15.75" x14ac:dyDescent="0.25">
      <c r="A9" s="340" t="s">
        <v>210</v>
      </c>
      <c r="B9" s="341"/>
      <c r="C9" s="341"/>
      <c r="D9" s="341"/>
      <c r="E9" s="342"/>
    </row>
    <row r="10" spans="1:5" ht="21" customHeight="1" x14ac:dyDescent="0.35">
      <c r="A10" s="458" t="s">
        <v>209</v>
      </c>
      <c r="B10" s="459"/>
      <c r="C10" s="459"/>
      <c r="D10" s="459"/>
      <c r="E10" s="46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55" t="s">
        <v>208</v>
      </c>
      <c r="C14" s="456"/>
      <c r="D14" s="45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61" t="s">
        <v>216</v>
      </c>
      <c r="B19" s="462"/>
      <c r="C19" s="462"/>
      <c r="D19" s="462"/>
      <c r="E19" s="463"/>
    </row>
    <row r="20" spans="1:11" x14ac:dyDescent="0.25">
      <c r="A20" s="201"/>
      <c r="B20" s="99"/>
      <c r="C20" s="99"/>
      <c r="D20" s="99"/>
      <c r="E20" s="202"/>
    </row>
    <row r="21" spans="1:11" ht="15.75" x14ac:dyDescent="0.25">
      <c r="A21" s="203" t="s">
        <v>71</v>
      </c>
      <c r="B21" s="99"/>
      <c r="C21" s="452" t="s">
        <v>205</v>
      </c>
      <c r="D21" s="453"/>
      <c r="E21" s="454"/>
    </row>
    <row r="22" spans="1:11" s="101" customFormat="1" ht="15.75" x14ac:dyDescent="0.25">
      <c r="A22" s="203"/>
      <c r="B22" s="113"/>
      <c r="C22" s="450"/>
      <c r="D22" s="450"/>
      <c r="E22" s="451"/>
      <c r="K22" s="103"/>
    </row>
    <row r="23" spans="1:11" s="101" customFormat="1" ht="15.75" x14ac:dyDescent="0.25">
      <c r="A23" s="204"/>
      <c r="B23" s="113"/>
      <c r="C23" s="450"/>
      <c r="D23" s="450"/>
      <c r="E23" s="451"/>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43" t="s">
        <v>63</v>
      </c>
      <c r="B2" s="344"/>
      <c r="C2" s="344"/>
      <c r="D2" s="344"/>
      <c r="E2" s="345"/>
    </row>
    <row r="3" spans="1:5" ht="18.75" x14ac:dyDescent="0.25">
      <c r="A3" s="343" t="str">
        <f>+'Numeral 2'!A3:E3</f>
        <v>Dirección Administrativa</v>
      </c>
      <c r="B3" s="344"/>
      <c r="C3" s="344"/>
      <c r="D3" s="344"/>
      <c r="E3" s="345"/>
    </row>
    <row r="4" spans="1:5" ht="15.75" customHeight="1" x14ac:dyDescent="0.25">
      <c r="A4" s="346" t="s">
        <v>64</v>
      </c>
      <c r="B4" s="337"/>
      <c r="C4" s="347" t="s">
        <v>137</v>
      </c>
      <c r="D4" s="348"/>
      <c r="E4" s="349"/>
    </row>
    <row r="5" spans="1:5" ht="15.75" customHeight="1" x14ac:dyDescent="0.25">
      <c r="A5" s="346" t="s">
        <v>139</v>
      </c>
      <c r="B5" s="336"/>
      <c r="C5" s="336"/>
      <c r="D5" s="336"/>
      <c r="E5" s="350"/>
    </row>
    <row r="6" spans="1:5" ht="15.75" x14ac:dyDescent="0.25">
      <c r="A6" s="340" t="str">
        <f>+'Numeral 2'!A6:E6</f>
        <v>Encargado de Dirección: Lic. Edgar Fabricio Yanes Galindo</v>
      </c>
      <c r="B6" s="341"/>
      <c r="C6" s="341"/>
      <c r="D6" s="341"/>
      <c r="E6" s="342"/>
    </row>
    <row r="7" spans="1:5" ht="15.75" x14ac:dyDescent="0.25">
      <c r="A7" s="353" t="str">
        <f>+'Numeral 2'!A7:E7</f>
        <v>Responsable de Actualización de la información: Hortencia Margarita Diaz Alvarez</v>
      </c>
      <c r="B7" s="354"/>
      <c r="C7" s="354"/>
      <c r="D7" s="354"/>
      <c r="E7" s="355"/>
    </row>
    <row r="8" spans="1:5" ht="15.75" x14ac:dyDescent="0.25">
      <c r="A8" s="353" t="str">
        <f>+'Numeral 2'!A8:E8</f>
        <v>Mes de Actualización: Febrero 2022</v>
      </c>
      <c r="B8" s="354"/>
      <c r="C8" s="354"/>
      <c r="D8" s="354"/>
      <c r="E8" s="355"/>
    </row>
    <row r="9" spans="1:5" ht="15.75" x14ac:dyDescent="0.25">
      <c r="A9" s="340" t="s">
        <v>212</v>
      </c>
      <c r="B9" s="341"/>
      <c r="C9" s="341"/>
      <c r="D9" s="341"/>
      <c r="E9" s="342"/>
    </row>
    <row r="10" spans="1:5" ht="87" customHeight="1" x14ac:dyDescent="0.25">
      <c r="A10" s="464" t="s">
        <v>217</v>
      </c>
      <c r="B10" s="465"/>
      <c r="C10" s="465"/>
      <c r="D10" s="465"/>
      <c r="E10" s="466"/>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55" t="s">
        <v>208</v>
      </c>
      <c r="C14" s="456"/>
      <c r="D14" s="45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467" t="s">
        <v>218</v>
      </c>
      <c r="B19" s="468"/>
      <c r="C19" s="468"/>
      <c r="D19" s="468"/>
      <c r="E19" s="469"/>
    </row>
    <row r="20" spans="1:11" x14ac:dyDescent="0.25">
      <c r="A20" s="201"/>
      <c r="B20" s="99"/>
      <c r="C20" s="99"/>
      <c r="D20" s="99"/>
      <c r="E20" s="202"/>
    </row>
    <row r="21" spans="1:11" ht="15.75" x14ac:dyDescent="0.25">
      <c r="A21" s="203" t="s">
        <v>71</v>
      </c>
      <c r="B21" s="99"/>
      <c r="C21" s="452" t="s">
        <v>205</v>
      </c>
      <c r="D21" s="453"/>
      <c r="E21" s="454"/>
    </row>
    <row r="22" spans="1:11" s="101" customFormat="1" ht="15.75" x14ac:dyDescent="0.25">
      <c r="A22" s="203"/>
      <c r="B22" s="113"/>
      <c r="C22" s="450"/>
      <c r="D22" s="450"/>
      <c r="E22" s="451"/>
      <c r="K22" s="103"/>
    </row>
    <row r="23" spans="1:11" s="101" customFormat="1" ht="15.75" x14ac:dyDescent="0.25">
      <c r="A23" s="204"/>
      <c r="B23" s="113"/>
      <c r="C23" s="450"/>
      <c r="D23" s="450"/>
      <c r="E23" s="451"/>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2" t="s">
        <v>63</v>
      </c>
      <c r="B2" s="303"/>
      <c r="C2" s="303"/>
      <c r="D2" s="303"/>
      <c r="E2" s="303"/>
      <c r="F2" s="303"/>
      <c r="G2" s="303"/>
      <c r="H2" s="303"/>
      <c r="I2" s="483"/>
    </row>
    <row r="3" spans="1:12" ht="18.75" x14ac:dyDescent="0.25">
      <c r="A3" s="482" t="str">
        <f>+'Numeral 2'!A3:E3</f>
        <v>Dirección Administrativa</v>
      </c>
      <c r="B3" s="303"/>
      <c r="C3" s="303"/>
      <c r="D3" s="303"/>
      <c r="E3" s="303"/>
      <c r="F3" s="303"/>
      <c r="G3" s="303"/>
      <c r="H3" s="303"/>
      <c r="I3" s="483"/>
    </row>
    <row r="4" spans="1:12" ht="15.75" customHeight="1" x14ac:dyDescent="0.25">
      <c r="A4" s="484" t="s">
        <v>64</v>
      </c>
      <c r="B4" s="485"/>
      <c r="C4" s="485"/>
      <c r="D4" s="486"/>
      <c r="E4" s="487" t="s">
        <v>137</v>
      </c>
      <c r="F4" s="485"/>
      <c r="G4" s="485"/>
      <c r="H4" s="485"/>
      <c r="I4" s="488"/>
    </row>
    <row r="5" spans="1:12" ht="18.75" x14ac:dyDescent="0.25">
      <c r="A5" s="476" t="s">
        <v>139</v>
      </c>
      <c r="B5" s="323"/>
      <c r="C5" s="323"/>
      <c r="D5" s="323"/>
      <c r="E5" s="323"/>
      <c r="F5" s="323"/>
      <c r="G5" s="323"/>
      <c r="H5" s="323"/>
      <c r="I5" s="477"/>
    </row>
    <row r="6" spans="1:12" ht="18.75" x14ac:dyDescent="0.25">
      <c r="A6" s="476" t="str">
        <f>+'Numeral 2'!A6:E6</f>
        <v>Encargado de Dirección: Lic. Edgar Fabricio Yanes Galindo</v>
      </c>
      <c r="B6" s="323"/>
      <c r="C6" s="323"/>
      <c r="D6" s="323"/>
      <c r="E6" s="323"/>
      <c r="F6" s="323"/>
      <c r="G6" s="323"/>
      <c r="H6" s="323"/>
      <c r="I6" s="477"/>
    </row>
    <row r="7" spans="1:12" ht="18.75" x14ac:dyDescent="0.25">
      <c r="A7" s="473" t="str">
        <f>+'Numeral 2'!A7:E7</f>
        <v>Responsable de Actualización de la información: Hortencia Margarita Diaz Alvarez</v>
      </c>
      <c r="B7" s="474"/>
      <c r="C7" s="474"/>
      <c r="D7" s="474"/>
      <c r="E7" s="474"/>
      <c r="F7" s="474"/>
      <c r="G7" s="474"/>
      <c r="H7" s="474"/>
      <c r="I7" s="475"/>
    </row>
    <row r="8" spans="1:12" ht="18.75" x14ac:dyDescent="0.25">
      <c r="A8" s="476" t="str">
        <f>+'Numeral 14 Administración'!A8:E8</f>
        <v>Mes de Actualización: Febrero 2022</v>
      </c>
      <c r="B8" s="323"/>
      <c r="C8" s="323"/>
      <c r="D8" s="323"/>
      <c r="E8" s="323"/>
      <c r="F8" s="323"/>
      <c r="G8" s="323"/>
      <c r="H8" s="323"/>
      <c r="I8" s="477"/>
    </row>
    <row r="9" spans="1:12" ht="18.75" x14ac:dyDescent="0.25">
      <c r="A9" s="476" t="s">
        <v>113</v>
      </c>
      <c r="B9" s="323"/>
      <c r="C9" s="323"/>
      <c r="D9" s="323"/>
      <c r="E9" s="323"/>
      <c r="F9" s="323"/>
      <c r="G9" s="323"/>
      <c r="H9" s="323"/>
      <c r="I9" s="477"/>
    </row>
    <row r="10" spans="1:12" ht="28.5" customHeight="1" x14ac:dyDescent="0.3">
      <c r="A10" s="478" t="s">
        <v>112</v>
      </c>
      <c r="B10" s="479"/>
      <c r="C10" s="479"/>
      <c r="D10" s="479"/>
      <c r="E10" s="479"/>
      <c r="F10" s="479"/>
      <c r="G10" s="479"/>
      <c r="H10" s="479"/>
      <c r="I10" s="480"/>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52" t="s">
        <v>70</v>
      </c>
      <c r="G17" s="453"/>
      <c r="H17" s="453"/>
      <c r="I17" s="137"/>
      <c r="L17" s="33"/>
    </row>
    <row r="18" spans="1:12" s="92" customFormat="1" ht="18.75" x14ac:dyDescent="0.3">
      <c r="A18" s="136"/>
      <c r="B18" s="50"/>
      <c r="C18" s="50"/>
      <c r="D18" s="50"/>
      <c r="E18" s="50"/>
      <c r="F18" s="450"/>
      <c r="G18" s="450"/>
      <c r="H18" s="450"/>
      <c r="I18" s="137"/>
      <c r="J18" s="93"/>
      <c r="K18" s="93"/>
      <c r="L18" s="93"/>
    </row>
    <row r="19" spans="1:12" s="92" customFormat="1" ht="18.75" x14ac:dyDescent="0.3">
      <c r="A19" s="136"/>
      <c r="B19" s="50"/>
      <c r="C19" s="50"/>
      <c r="D19" s="50"/>
      <c r="E19" s="50"/>
      <c r="F19" s="450"/>
      <c r="G19" s="450"/>
      <c r="H19" s="450"/>
      <c r="I19" s="137"/>
      <c r="J19" s="93"/>
      <c r="K19" s="93"/>
      <c r="L19" s="93"/>
    </row>
    <row r="20" spans="1:12" s="28" customFormat="1" ht="15.75" x14ac:dyDescent="0.25">
      <c r="A20" s="471"/>
      <c r="B20" s="472"/>
      <c r="C20" s="93"/>
      <c r="D20" s="93"/>
      <c r="E20" s="91"/>
      <c r="F20" s="481"/>
      <c r="G20" s="481"/>
      <c r="H20" s="93"/>
      <c r="I20" s="138"/>
      <c r="L20" s="33"/>
    </row>
    <row r="21" spans="1:12" ht="16.5" thickBot="1" x14ac:dyDescent="0.3">
      <c r="A21" s="139"/>
      <c r="B21" s="140"/>
      <c r="C21" s="140"/>
      <c r="D21" s="141"/>
      <c r="E21" s="141"/>
      <c r="F21" s="470"/>
      <c r="G21" s="470"/>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2" t="s">
        <v>63</v>
      </c>
      <c r="B2" s="321"/>
      <c r="C2" s="321"/>
      <c r="D2" s="321"/>
      <c r="E2" s="321"/>
      <c r="F2" s="321"/>
      <c r="G2" s="321"/>
      <c r="H2" s="321"/>
      <c r="I2" s="493"/>
    </row>
    <row r="3" spans="1:9" ht="18.75" x14ac:dyDescent="0.25">
      <c r="A3" s="492" t="str">
        <f>+'Numeral 2'!A3:E3</f>
        <v>Dirección Administrativa</v>
      </c>
      <c r="B3" s="321"/>
      <c r="C3" s="321"/>
      <c r="D3" s="321"/>
      <c r="E3" s="321"/>
      <c r="F3" s="321"/>
      <c r="G3" s="321"/>
      <c r="H3" s="321"/>
      <c r="I3" s="493"/>
    </row>
    <row r="4" spans="1:9" ht="15.75" customHeight="1" x14ac:dyDescent="0.25">
      <c r="A4" s="340" t="s">
        <v>64</v>
      </c>
      <c r="B4" s="341"/>
      <c r="C4" s="341"/>
      <c r="D4" s="341"/>
      <c r="E4" s="341"/>
      <c r="F4" s="341" t="s">
        <v>137</v>
      </c>
      <c r="G4" s="341"/>
      <c r="H4" s="341"/>
      <c r="I4" s="342"/>
    </row>
    <row r="5" spans="1:9" ht="15.75" x14ac:dyDescent="0.25">
      <c r="A5" s="496" t="s">
        <v>139</v>
      </c>
      <c r="B5" s="388"/>
      <c r="C5" s="388"/>
      <c r="D5" s="388"/>
      <c r="E5" s="388"/>
      <c r="F5" s="388"/>
      <c r="G5" s="388"/>
      <c r="H5" s="388"/>
      <c r="I5" s="497"/>
    </row>
    <row r="6" spans="1:9" ht="15.75" x14ac:dyDescent="0.25">
      <c r="A6" s="496" t="str">
        <f>+'Numeral 2'!A6:E6</f>
        <v>Encargado de Dirección: Lic. Edgar Fabricio Yanes Galindo</v>
      </c>
      <c r="B6" s="388"/>
      <c r="C6" s="388"/>
      <c r="D6" s="388"/>
      <c r="E6" s="388"/>
      <c r="F6" s="388"/>
      <c r="G6" s="388"/>
      <c r="H6" s="388"/>
      <c r="I6" s="497"/>
    </row>
    <row r="7" spans="1:9" ht="15.75" x14ac:dyDescent="0.25">
      <c r="A7" s="498" t="str">
        <f>+'Numeral 2'!A7:E7</f>
        <v>Responsable de Actualización de la información: Hortencia Margarita Diaz Alvarez</v>
      </c>
      <c r="B7" s="499"/>
      <c r="C7" s="499"/>
      <c r="D7" s="499"/>
      <c r="E7" s="499"/>
      <c r="F7" s="499"/>
      <c r="G7" s="499"/>
      <c r="H7" s="499"/>
      <c r="I7" s="500"/>
    </row>
    <row r="8" spans="1:9" ht="15.75" x14ac:dyDescent="0.25">
      <c r="A8" s="496" t="str">
        <f>+'Numeral 19 Administración'!A8:I8</f>
        <v>Mes de Actualización: Febrero 2022</v>
      </c>
      <c r="B8" s="388"/>
      <c r="C8" s="388"/>
      <c r="D8" s="388"/>
      <c r="E8" s="388"/>
      <c r="F8" s="388"/>
      <c r="G8" s="388"/>
      <c r="H8" s="388"/>
      <c r="I8" s="497"/>
    </row>
    <row r="9" spans="1:9" ht="15.75" x14ac:dyDescent="0.25">
      <c r="A9" s="496" t="s">
        <v>114</v>
      </c>
      <c r="B9" s="388"/>
      <c r="C9" s="388"/>
      <c r="D9" s="388"/>
      <c r="E9" s="388"/>
      <c r="F9" s="388"/>
      <c r="G9" s="388"/>
      <c r="H9" s="388"/>
      <c r="I9" s="497"/>
    </row>
    <row r="10" spans="1:9" ht="31.5" customHeight="1" x14ac:dyDescent="0.35">
      <c r="A10" s="494" t="s">
        <v>59</v>
      </c>
      <c r="B10" s="389"/>
      <c r="C10" s="389"/>
      <c r="D10" s="389"/>
      <c r="E10" s="389"/>
      <c r="F10" s="389"/>
      <c r="G10" s="389"/>
      <c r="H10" s="389"/>
      <c r="I10" s="495"/>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489" t="s">
        <v>129</v>
      </c>
      <c r="B14" s="490"/>
      <c r="C14" s="490"/>
      <c r="D14" s="490"/>
      <c r="E14" s="490"/>
      <c r="F14" s="490"/>
      <c r="G14" s="490"/>
      <c r="H14" s="490"/>
      <c r="I14" s="491"/>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471" t="s">
        <v>71</v>
      </c>
      <c r="B20" s="472"/>
      <c r="C20" s="33"/>
      <c r="D20" s="33"/>
      <c r="E20" s="33"/>
      <c r="F20" s="453" t="s">
        <v>206</v>
      </c>
      <c r="G20" s="453"/>
      <c r="H20" s="453"/>
      <c r="I20" s="225"/>
      <c r="L20" s="33"/>
    </row>
    <row r="21" spans="1:12" s="28" customFormat="1" ht="15.75" x14ac:dyDescent="0.25">
      <c r="A21" s="224"/>
      <c r="B21" s="33"/>
      <c r="C21" s="33"/>
      <c r="D21" s="33"/>
      <c r="E21" s="33"/>
      <c r="F21" s="450"/>
      <c r="G21" s="450"/>
      <c r="H21" s="450"/>
      <c r="I21" s="225"/>
      <c r="L21" s="33"/>
    </row>
    <row r="22" spans="1:12" s="92" customFormat="1" ht="15.75" x14ac:dyDescent="0.25">
      <c r="A22" s="471"/>
      <c r="B22" s="472"/>
      <c r="C22" s="91"/>
      <c r="D22" s="93"/>
      <c r="E22" s="91"/>
      <c r="F22" s="450"/>
      <c r="G22" s="450"/>
      <c r="H22" s="450"/>
      <c r="I22" s="138"/>
      <c r="J22" s="93"/>
      <c r="K22" s="93"/>
      <c r="L22" s="93"/>
    </row>
    <row r="23" spans="1:12" s="92" customFormat="1" ht="16.5" thickBot="1" x14ac:dyDescent="0.3">
      <c r="A23" s="139"/>
      <c r="B23" s="140"/>
      <c r="C23" s="141"/>
      <c r="D23" s="141"/>
      <c r="E23" s="141"/>
      <c r="F23" s="470"/>
      <c r="G23" s="470"/>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tabSelected="1" view="pageBreakPreview" zoomScaleNormal="100" zoomScaleSheetLayoutView="100" workbookViewId="0">
      <selection activeCell="A12" sqref="A12"/>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8"/>
      <c r="B1" s="388"/>
      <c r="C1" s="388"/>
      <c r="D1" s="388"/>
      <c r="E1" s="388"/>
      <c r="F1" s="388"/>
      <c r="G1" s="388"/>
      <c r="H1" s="388"/>
      <c r="I1" s="388"/>
    </row>
    <row r="2" spans="1:9" ht="15.75" x14ac:dyDescent="0.25">
      <c r="A2" s="513" t="s">
        <v>63</v>
      </c>
      <c r="B2" s="513"/>
      <c r="C2" s="513"/>
      <c r="D2" s="513"/>
      <c r="E2" s="513"/>
      <c r="F2" s="513"/>
      <c r="G2" s="513"/>
      <c r="H2" s="513"/>
      <c r="I2" s="513"/>
    </row>
    <row r="3" spans="1:9" ht="15.75" customHeight="1" x14ac:dyDescent="0.25">
      <c r="A3" s="514" t="str">
        <f>+'Numeral 2'!A3:E3</f>
        <v>Dirección Administrativa</v>
      </c>
      <c r="B3" s="514"/>
      <c r="C3" s="514"/>
      <c r="D3" s="514"/>
      <c r="E3" s="514"/>
      <c r="F3" s="514"/>
      <c r="G3" s="514"/>
      <c r="H3" s="514"/>
      <c r="I3" s="514"/>
    </row>
    <row r="4" spans="1:9" ht="16.5" customHeight="1" x14ac:dyDescent="0.25">
      <c r="A4" s="341" t="s">
        <v>64</v>
      </c>
      <c r="B4" s="341"/>
      <c r="C4" s="341"/>
      <c r="D4" s="341"/>
      <c r="E4" s="341"/>
      <c r="F4" s="341"/>
      <c r="G4" s="388" t="s">
        <v>137</v>
      </c>
      <c r="H4" s="388"/>
      <c r="I4" s="388"/>
    </row>
    <row r="5" spans="1:9" ht="15.75" x14ac:dyDescent="0.25">
      <c r="A5" s="388" t="s">
        <v>139</v>
      </c>
      <c r="B5" s="388"/>
      <c r="C5" s="388"/>
      <c r="D5" s="388"/>
      <c r="E5" s="388"/>
      <c r="F5" s="388"/>
      <c r="G5" s="388"/>
      <c r="H5" s="388"/>
      <c r="I5" s="388"/>
    </row>
    <row r="6" spans="1:9" ht="15.75" x14ac:dyDescent="0.25">
      <c r="A6" s="388" t="str">
        <f>+'Numeral 2'!A6:E6</f>
        <v>Encargado de Dirección: Lic. Edgar Fabricio Yanes Galindo</v>
      </c>
      <c r="B6" s="388"/>
      <c r="C6" s="388"/>
      <c r="D6" s="388"/>
      <c r="E6" s="388"/>
      <c r="F6" s="388"/>
      <c r="G6" s="388"/>
      <c r="H6" s="388"/>
      <c r="I6" s="388"/>
    </row>
    <row r="7" spans="1:9" ht="15.75" x14ac:dyDescent="0.25">
      <c r="A7" s="499" t="str">
        <f>+'Numeral 2'!A7:E7</f>
        <v>Responsable de Actualización de la información: Hortencia Margarita Diaz Alvarez</v>
      </c>
      <c r="B7" s="499"/>
      <c r="C7" s="499"/>
      <c r="D7" s="499"/>
      <c r="E7" s="499"/>
      <c r="F7" s="499"/>
      <c r="G7" s="499"/>
      <c r="H7" s="499"/>
      <c r="I7" s="499"/>
    </row>
    <row r="8" spans="1:9" ht="15.75" x14ac:dyDescent="0.25">
      <c r="A8" s="388" t="str">
        <f>+'Numeral 20 Administración'!A8:I8</f>
        <v>Mes de Actualización: Febrero 2022</v>
      </c>
      <c r="B8" s="388"/>
      <c r="C8" s="388"/>
      <c r="D8" s="388"/>
      <c r="E8" s="388"/>
      <c r="F8" s="388"/>
      <c r="G8" s="388"/>
      <c r="H8" s="388"/>
      <c r="I8" s="388"/>
    </row>
    <row r="9" spans="1:9" ht="15.75" x14ac:dyDescent="0.25">
      <c r="A9" s="388" t="s">
        <v>115</v>
      </c>
      <c r="B9" s="388"/>
      <c r="C9" s="388"/>
      <c r="D9" s="388"/>
      <c r="E9" s="388"/>
      <c r="F9" s="388"/>
      <c r="G9" s="388"/>
      <c r="H9" s="388"/>
      <c r="I9" s="388"/>
    </row>
    <row r="10" spans="1:9" ht="21" x14ac:dyDescent="0.35">
      <c r="A10" s="389" t="s">
        <v>158</v>
      </c>
      <c r="B10" s="389"/>
      <c r="C10" s="389"/>
      <c r="D10" s="389"/>
      <c r="E10" s="389"/>
      <c r="F10" s="389"/>
      <c r="G10" s="389"/>
      <c r="H10" s="389"/>
      <c r="I10" s="389"/>
    </row>
    <row r="11" spans="1:9" s="28" customFormat="1" ht="30" x14ac:dyDescent="0.25">
      <c r="A11" s="238" t="s">
        <v>35</v>
      </c>
      <c r="B11" s="98" t="s">
        <v>45</v>
      </c>
      <c r="C11" s="98" t="s">
        <v>44</v>
      </c>
      <c r="D11" s="98" t="s">
        <v>31</v>
      </c>
      <c r="E11" s="98" t="s">
        <v>36</v>
      </c>
      <c r="F11" s="98" t="s">
        <v>86</v>
      </c>
      <c r="G11" s="517" t="s">
        <v>37</v>
      </c>
      <c r="H11" s="517"/>
      <c r="I11" s="98" t="s">
        <v>38</v>
      </c>
    </row>
    <row r="12" spans="1:9" s="118" customFormat="1" ht="75.75" customHeight="1" x14ac:dyDescent="0.25">
      <c r="A12" s="189">
        <v>44599</v>
      </c>
      <c r="B12" s="295" t="s">
        <v>298</v>
      </c>
      <c r="C12" s="250">
        <v>1</v>
      </c>
      <c r="D12" s="121">
        <v>1591.76</v>
      </c>
      <c r="E12" s="515">
        <f>D12+D13+D14</f>
        <v>6587.26</v>
      </c>
      <c r="F12" s="518">
        <v>111</v>
      </c>
      <c r="G12" s="520" t="s">
        <v>244</v>
      </c>
      <c r="H12" s="521"/>
      <c r="I12" s="518">
        <v>326445</v>
      </c>
    </row>
    <row r="13" spans="1:9" s="118" customFormat="1" ht="51" x14ac:dyDescent="0.25">
      <c r="A13" s="189">
        <v>44599</v>
      </c>
      <c r="B13" s="295" t="s">
        <v>297</v>
      </c>
      <c r="C13" s="250">
        <v>1</v>
      </c>
      <c r="D13" s="121">
        <v>4775.3100000000004</v>
      </c>
      <c r="E13" s="516"/>
      <c r="F13" s="519"/>
      <c r="G13" s="522"/>
      <c r="H13" s="523"/>
      <c r="I13" s="519"/>
    </row>
    <row r="14" spans="1:9" s="118" customFormat="1" ht="57" customHeight="1" x14ac:dyDescent="0.25">
      <c r="A14" s="189">
        <v>44610</v>
      </c>
      <c r="B14" s="295" t="s">
        <v>303</v>
      </c>
      <c r="C14" s="250">
        <v>1</v>
      </c>
      <c r="D14" s="121">
        <v>220.19</v>
      </c>
      <c r="E14" s="516"/>
      <c r="F14" s="519"/>
      <c r="G14" s="522"/>
      <c r="H14" s="523"/>
      <c r="I14" s="519"/>
    </row>
    <row r="15" spans="1:9" s="28" customFormat="1" ht="49.5" customHeight="1" x14ac:dyDescent="0.25">
      <c r="A15" s="189">
        <v>44614</v>
      </c>
      <c r="B15" s="295" t="s">
        <v>301</v>
      </c>
      <c r="C15" s="290">
        <v>1</v>
      </c>
      <c r="D15" s="121">
        <v>2228.52</v>
      </c>
      <c r="E15" s="289">
        <f>+D15</f>
        <v>2228.52</v>
      </c>
      <c r="F15" s="290">
        <v>112</v>
      </c>
      <c r="G15" s="511" t="s">
        <v>246</v>
      </c>
      <c r="H15" s="511"/>
      <c r="I15" s="290">
        <v>3306518</v>
      </c>
    </row>
    <row r="16" spans="1:9" s="118" customFormat="1" ht="22.5" customHeight="1" x14ac:dyDescent="0.25">
      <c r="A16" s="239">
        <v>44595</v>
      </c>
      <c r="B16" s="506" t="s">
        <v>310</v>
      </c>
      <c r="C16" s="236">
        <v>1</v>
      </c>
      <c r="D16" s="121">
        <v>2458.38</v>
      </c>
      <c r="E16" s="507">
        <f>D16+D17+D18+D19</f>
        <v>2617.38</v>
      </c>
      <c r="F16" s="508">
        <v>113</v>
      </c>
      <c r="G16" s="511" t="s">
        <v>198</v>
      </c>
      <c r="H16" s="511"/>
      <c r="I16" s="508">
        <v>9929290</v>
      </c>
    </row>
    <row r="17" spans="1:9" s="118" customFormat="1" ht="22.5" customHeight="1" x14ac:dyDescent="0.25">
      <c r="A17" s="239">
        <v>44595</v>
      </c>
      <c r="B17" s="506"/>
      <c r="C17" s="236">
        <v>1</v>
      </c>
      <c r="D17" s="121">
        <v>53</v>
      </c>
      <c r="E17" s="507"/>
      <c r="F17" s="508"/>
      <c r="G17" s="511"/>
      <c r="H17" s="511"/>
      <c r="I17" s="508"/>
    </row>
    <row r="18" spans="1:9" s="118" customFormat="1" ht="22.5" customHeight="1" x14ac:dyDescent="0.25">
      <c r="A18" s="239">
        <v>44595</v>
      </c>
      <c r="B18" s="506"/>
      <c r="C18" s="236">
        <v>1</v>
      </c>
      <c r="D18" s="121">
        <v>53</v>
      </c>
      <c r="E18" s="507"/>
      <c r="F18" s="508"/>
      <c r="G18" s="511"/>
      <c r="H18" s="511"/>
      <c r="I18" s="508"/>
    </row>
    <row r="19" spans="1:9" s="118" customFormat="1" ht="22.5" customHeight="1" x14ac:dyDescent="0.25">
      <c r="A19" s="239">
        <v>44595</v>
      </c>
      <c r="B19" s="506"/>
      <c r="C19" s="236">
        <v>1</v>
      </c>
      <c r="D19" s="121">
        <v>53</v>
      </c>
      <c r="E19" s="507"/>
      <c r="F19" s="508"/>
      <c r="G19" s="511"/>
      <c r="H19" s="511"/>
      <c r="I19" s="50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2" t="s">
        <v>223</v>
      </c>
      <c r="H21" s="563"/>
      <c r="I21" s="177">
        <v>8539332</v>
      </c>
    </row>
    <row r="22" spans="1:9" s="28" customFormat="1" ht="64.5" customHeight="1" x14ac:dyDescent="0.25">
      <c r="A22" s="189">
        <v>44614</v>
      </c>
      <c r="B22" s="295" t="s">
        <v>252</v>
      </c>
      <c r="C22" s="236">
        <v>1</v>
      </c>
      <c r="D22" s="121">
        <v>4483</v>
      </c>
      <c r="E22" s="176">
        <v>4483</v>
      </c>
      <c r="F22" s="177">
        <v>113</v>
      </c>
      <c r="G22" s="562" t="s">
        <v>230</v>
      </c>
      <c r="H22" s="563"/>
      <c r="I22" s="177">
        <v>5498104</v>
      </c>
    </row>
    <row r="23" spans="1:9" s="118" customFormat="1" ht="38.25" customHeight="1" x14ac:dyDescent="0.25">
      <c r="A23" s="189">
        <v>44596</v>
      </c>
      <c r="B23" s="295" t="s">
        <v>188</v>
      </c>
      <c r="C23" s="236">
        <v>1</v>
      </c>
      <c r="D23" s="121">
        <v>150</v>
      </c>
      <c r="E23" s="176">
        <f>+D23</f>
        <v>150</v>
      </c>
      <c r="F23" s="177">
        <v>115</v>
      </c>
      <c r="G23" s="562" t="s">
        <v>200</v>
      </c>
      <c r="H23" s="563"/>
      <c r="I23" s="177">
        <v>2529416</v>
      </c>
    </row>
    <row r="24" spans="1:9" s="28" customFormat="1" x14ac:dyDescent="0.25">
      <c r="A24" s="502" t="s">
        <v>155</v>
      </c>
      <c r="B24" s="503"/>
      <c r="C24" s="503"/>
      <c r="D24" s="504"/>
      <c r="E24" s="109">
        <f>SUM(E12:E23)</f>
        <v>19503.21</v>
      </c>
      <c r="F24" s="505"/>
      <c r="G24" s="505"/>
      <c r="H24" s="505"/>
      <c r="I24" s="50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09" t="s">
        <v>205</v>
      </c>
      <c r="G28" s="510"/>
      <c r="H28" s="510"/>
      <c r="I28" s="106"/>
    </row>
    <row r="29" spans="1:9" s="105" customFormat="1" ht="15.75" x14ac:dyDescent="0.25">
      <c r="A29" s="241"/>
      <c r="B29" s="113"/>
      <c r="C29" s="114"/>
      <c r="D29" s="115"/>
      <c r="E29" s="114"/>
      <c r="F29" s="512"/>
      <c r="G29" s="512"/>
      <c r="H29" s="512"/>
      <c r="I29" s="106"/>
    </row>
    <row r="30" spans="1:9" ht="15.75" x14ac:dyDescent="0.25">
      <c r="A30" s="242"/>
      <c r="B30" s="116"/>
      <c r="C30" s="107"/>
      <c r="D30" s="107"/>
      <c r="E30" s="107"/>
      <c r="F30" s="501"/>
      <c r="G30" s="501"/>
      <c r="H30" s="501"/>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27"/>
      <c r="B1" s="327"/>
    </row>
    <row r="2" spans="1:9" ht="18.75" x14ac:dyDescent="0.25">
      <c r="A2" s="302" t="s">
        <v>63</v>
      </c>
      <c r="B2" s="303"/>
      <c r="C2" s="303"/>
      <c r="D2" s="303"/>
      <c r="E2" s="303"/>
      <c r="F2" s="303"/>
      <c r="G2" s="303"/>
      <c r="H2" s="303"/>
      <c r="I2" s="304"/>
    </row>
    <row r="3" spans="1:9" ht="18.75" x14ac:dyDescent="0.25">
      <c r="A3" s="302" t="s">
        <v>68</v>
      </c>
      <c r="B3" s="303"/>
      <c r="C3" s="303"/>
      <c r="D3" s="303"/>
      <c r="E3" s="303"/>
      <c r="F3" s="303"/>
      <c r="G3" s="303"/>
      <c r="H3" s="303"/>
      <c r="I3" s="304"/>
    </row>
    <row r="4" spans="1:9" ht="15.75" customHeight="1" x14ac:dyDescent="0.25">
      <c r="A4" s="335" t="s">
        <v>64</v>
      </c>
      <c r="B4" s="336"/>
      <c r="C4" s="337"/>
      <c r="D4" s="335" t="s">
        <v>65</v>
      </c>
      <c r="E4" s="336"/>
      <c r="F4" s="336"/>
      <c r="G4" s="336"/>
      <c r="H4" s="336"/>
      <c r="I4" s="337"/>
    </row>
    <row r="5" spans="1:9" ht="15.75" x14ac:dyDescent="0.25">
      <c r="A5" s="328" t="s">
        <v>66</v>
      </c>
      <c r="B5" s="329"/>
      <c r="C5" s="329"/>
      <c r="D5" s="329"/>
      <c r="E5" s="329"/>
      <c r="F5" s="329"/>
      <c r="G5" s="329"/>
      <c r="H5" s="329"/>
      <c r="I5" s="330"/>
    </row>
    <row r="6" spans="1:9" ht="15.75" x14ac:dyDescent="0.25">
      <c r="A6" s="328" t="s">
        <v>60</v>
      </c>
      <c r="B6" s="329"/>
      <c r="C6" s="329"/>
      <c r="D6" s="329"/>
      <c r="E6" s="329"/>
      <c r="F6" s="329"/>
      <c r="G6" s="329"/>
      <c r="H6" s="329"/>
      <c r="I6" s="330"/>
    </row>
    <row r="7" spans="1:9" ht="15.75" x14ac:dyDescent="0.25">
      <c r="A7" s="328" t="s">
        <v>61</v>
      </c>
      <c r="B7" s="329"/>
      <c r="C7" s="329"/>
      <c r="D7" s="329"/>
      <c r="E7" s="329"/>
      <c r="F7" s="329"/>
      <c r="G7" s="329"/>
      <c r="H7" s="329"/>
      <c r="I7" s="330"/>
    </row>
    <row r="8" spans="1:9" ht="15.75" x14ac:dyDescent="0.25">
      <c r="A8" s="328" t="s">
        <v>67</v>
      </c>
      <c r="B8" s="329"/>
      <c r="C8" s="329"/>
      <c r="D8" s="329"/>
      <c r="E8" s="329"/>
      <c r="F8" s="329"/>
      <c r="G8" s="329"/>
      <c r="H8" s="329"/>
      <c r="I8" s="330"/>
    </row>
    <row r="9" spans="1:9" ht="15.75" x14ac:dyDescent="0.25">
      <c r="A9" s="332" t="s">
        <v>62</v>
      </c>
      <c r="B9" s="333"/>
      <c r="C9" s="333"/>
      <c r="D9" s="333"/>
      <c r="E9" s="333"/>
      <c r="F9" s="333"/>
      <c r="G9" s="333"/>
      <c r="H9" s="333"/>
      <c r="I9" s="334"/>
    </row>
    <row r="10" spans="1:9" ht="15.75" x14ac:dyDescent="0.25">
      <c r="A10" s="20"/>
      <c r="B10" s="20"/>
      <c r="C10" s="20"/>
      <c r="D10" s="20"/>
      <c r="E10" s="20"/>
      <c r="F10" s="20"/>
      <c r="G10" s="20"/>
      <c r="H10" s="20"/>
      <c r="I10" s="20"/>
    </row>
    <row r="11" spans="1:9" ht="21" customHeight="1" thickBot="1" x14ac:dyDescent="0.4">
      <c r="A11" s="331" t="s">
        <v>77</v>
      </c>
      <c r="B11" s="331"/>
      <c r="C11" s="331"/>
      <c r="D11" s="331"/>
      <c r="E11" s="331"/>
      <c r="F11" s="331"/>
      <c r="G11" s="331"/>
      <c r="H11" s="331"/>
      <c r="I11" s="33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39" t="s">
        <v>63</v>
      </c>
      <c r="B2" s="339"/>
      <c r="C2" s="339"/>
      <c r="D2" s="339"/>
      <c r="E2" s="339"/>
      <c r="F2" s="339"/>
      <c r="G2" s="339"/>
      <c r="H2" s="339"/>
      <c r="I2" s="339"/>
      <c r="J2" s="339"/>
      <c r="K2" s="339"/>
      <c r="L2" s="339"/>
      <c r="M2" s="339"/>
      <c r="N2" s="339"/>
      <c r="O2" s="339"/>
      <c r="P2" s="339"/>
    </row>
    <row r="3" spans="1:16" ht="18.75" x14ac:dyDescent="0.25">
      <c r="A3" s="302" t="s">
        <v>68</v>
      </c>
      <c r="B3" s="303"/>
      <c r="C3" s="303"/>
      <c r="D3" s="303"/>
      <c r="E3" s="303"/>
      <c r="F3" s="303"/>
      <c r="G3" s="303"/>
      <c r="H3" s="303"/>
      <c r="I3" s="303"/>
      <c r="J3" s="303"/>
      <c r="K3" s="303"/>
      <c r="L3" s="303"/>
      <c r="M3" s="303"/>
      <c r="N3" s="303"/>
      <c r="O3" s="303"/>
      <c r="P3" s="303"/>
    </row>
    <row r="4" spans="1:16" ht="15.75" customHeight="1" x14ac:dyDescent="0.25">
      <c r="A4" s="335" t="s">
        <v>64</v>
      </c>
      <c r="B4" s="336"/>
      <c r="C4" s="336"/>
      <c r="D4" s="336" t="s">
        <v>65</v>
      </c>
      <c r="E4" s="336"/>
      <c r="F4" s="336"/>
      <c r="G4" s="336"/>
      <c r="H4" s="336"/>
      <c r="I4" s="336"/>
      <c r="J4" s="336"/>
      <c r="K4" s="336"/>
      <c r="L4" s="336"/>
      <c r="M4" s="336"/>
      <c r="N4" s="336"/>
      <c r="O4" s="336"/>
      <c r="P4" s="336"/>
    </row>
    <row r="5" spans="1:16" ht="15.75" x14ac:dyDescent="0.25">
      <c r="A5" s="328" t="s">
        <v>66</v>
      </c>
      <c r="B5" s="329"/>
      <c r="C5" s="329"/>
      <c r="D5" s="329"/>
      <c r="E5" s="329"/>
      <c r="F5" s="329"/>
      <c r="G5" s="329"/>
      <c r="H5" s="329"/>
      <c r="I5" s="329"/>
      <c r="J5" s="329"/>
      <c r="K5" s="329"/>
      <c r="L5" s="329"/>
      <c r="M5" s="329"/>
      <c r="N5" s="329"/>
      <c r="O5" s="329"/>
      <c r="P5" s="329"/>
    </row>
    <row r="6" spans="1:16" ht="15.75" x14ac:dyDescent="0.25">
      <c r="A6" s="328" t="s">
        <v>73</v>
      </c>
      <c r="B6" s="329"/>
      <c r="C6" s="329"/>
      <c r="D6" s="329"/>
      <c r="E6" s="329"/>
      <c r="F6" s="329"/>
      <c r="G6" s="329"/>
      <c r="H6" s="329"/>
      <c r="I6" s="329"/>
      <c r="J6" s="329"/>
      <c r="K6" s="329"/>
      <c r="L6" s="329"/>
      <c r="M6" s="329"/>
      <c r="N6" s="329"/>
      <c r="O6" s="329"/>
      <c r="P6" s="329"/>
    </row>
    <row r="7" spans="1:16" ht="15.75" x14ac:dyDescent="0.25">
      <c r="A7" s="328" t="s">
        <v>61</v>
      </c>
      <c r="B7" s="329"/>
      <c r="C7" s="329"/>
      <c r="D7" s="329"/>
      <c r="E7" s="329"/>
      <c r="F7" s="329"/>
      <c r="G7" s="329"/>
      <c r="H7" s="329"/>
      <c r="I7" s="329"/>
      <c r="J7" s="329"/>
      <c r="K7" s="329"/>
      <c r="L7" s="329"/>
      <c r="M7" s="329"/>
      <c r="N7" s="329"/>
      <c r="O7" s="329"/>
      <c r="P7" s="329"/>
    </row>
    <row r="8" spans="1:16" ht="15.75" x14ac:dyDescent="0.25">
      <c r="A8" s="328" t="s">
        <v>67</v>
      </c>
      <c r="B8" s="329"/>
      <c r="C8" s="329"/>
      <c r="D8" s="329"/>
      <c r="E8" s="329"/>
      <c r="F8" s="329"/>
      <c r="G8" s="329"/>
      <c r="H8" s="329"/>
      <c r="I8" s="329"/>
      <c r="J8" s="329"/>
      <c r="K8" s="329"/>
      <c r="L8" s="329"/>
      <c r="M8" s="329"/>
      <c r="N8" s="329"/>
      <c r="O8" s="329"/>
      <c r="P8" s="329"/>
    </row>
    <row r="9" spans="1:16" ht="15.75" x14ac:dyDescent="0.25">
      <c r="A9" s="328" t="s">
        <v>87</v>
      </c>
      <c r="B9" s="329"/>
      <c r="C9" s="329"/>
      <c r="D9" s="329"/>
      <c r="E9" s="329"/>
      <c r="F9" s="329"/>
      <c r="G9" s="329"/>
      <c r="H9" s="329"/>
      <c r="I9" s="329"/>
      <c r="J9" s="329"/>
      <c r="K9" s="329"/>
      <c r="L9" s="329"/>
      <c r="M9" s="329"/>
      <c r="N9" s="329"/>
      <c r="O9" s="329"/>
      <c r="P9" s="32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38" t="s">
        <v>57</v>
      </c>
      <c r="B11" s="338"/>
      <c r="C11" s="338"/>
      <c r="D11" s="338"/>
      <c r="E11" s="338"/>
      <c r="F11" s="338"/>
      <c r="G11" s="338"/>
      <c r="H11" s="338"/>
      <c r="I11" s="338"/>
      <c r="J11" s="338"/>
      <c r="K11" s="338"/>
      <c r="L11" s="338"/>
      <c r="M11" s="338"/>
      <c r="N11" s="338"/>
      <c r="O11" s="338"/>
      <c r="P11" s="33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43" t="s">
        <v>63</v>
      </c>
      <c r="B2" s="344"/>
      <c r="C2" s="344"/>
      <c r="D2" s="344"/>
      <c r="E2" s="345"/>
    </row>
    <row r="3" spans="1:12" ht="18.75" x14ac:dyDescent="0.25">
      <c r="A3" s="343" t="str">
        <f>+'Numeral 2'!A3:E3</f>
        <v>Dirección Administrativa</v>
      </c>
      <c r="B3" s="344"/>
      <c r="C3" s="344"/>
      <c r="D3" s="344"/>
      <c r="E3" s="345"/>
    </row>
    <row r="4" spans="1:12" ht="15.75" customHeight="1" x14ac:dyDescent="0.25">
      <c r="A4" s="346" t="s">
        <v>64</v>
      </c>
      <c r="B4" s="337"/>
      <c r="C4" s="347" t="s">
        <v>137</v>
      </c>
      <c r="D4" s="348"/>
      <c r="E4" s="349"/>
    </row>
    <row r="5" spans="1:12" ht="15.75" customHeight="1" x14ac:dyDescent="0.25">
      <c r="A5" s="346" t="s">
        <v>139</v>
      </c>
      <c r="B5" s="336"/>
      <c r="C5" s="336"/>
      <c r="D5" s="336"/>
      <c r="E5" s="350"/>
    </row>
    <row r="6" spans="1:12" ht="15.75" x14ac:dyDescent="0.25">
      <c r="A6" s="340" t="str">
        <f>+'Numeral 2'!A6:E6</f>
        <v>Encargado de Dirección: Lic. Edgar Fabricio Yanes Galindo</v>
      </c>
      <c r="B6" s="341"/>
      <c r="C6" s="341"/>
      <c r="D6" s="341"/>
      <c r="E6" s="342"/>
    </row>
    <row r="7" spans="1:12" ht="15.75" x14ac:dyDescent="0.25">
      <c r="A7" s="353" t="str">
        <f>+'Numeral 2'!A7:E7</f>
        <v>Responsable de Actualización de la información: Hortencia Margarita Diaz Alvarez</v>
      </c>
      <c r="B7" s="354"/>
      <c r="C7" s="354"/>
      <c r="D7" s="354"/>
      <c r="E7" s="355"/>
    </row>
    <row r="8" spans="1:12" ht="15.75" x14ac:dyDescent="0.25">
      <c r="A8" s="353" t="str">
        <f>+'Numeral 2'!A8:E8</f>
        <v>Mes de Actualización: Febrero 2022</v>
      </c>
      <c r="B8" s="354"/>
      <c r="C8" s="354"/>
      <c r="D8" s="354"/>
      <c r="E8" s="355"/>
    </row>
    <row r="9" spans="1:12" ht="15.75" x14ac:dyDescent="0.25">
      <c r="A9" s="340" t="s">
        <v>211</v>
      </c>
      <c r="B9" s="341"/>
      <c r="C9" s="341"/>
      <c r="D9" s="341"/>
      <c r="E9" s="342"/>
    </row>
    <row r="10" spans="1:12" ht="89.25" customHeight="1" x14ac:dyDescent="0.25">
      <c r="A10" s="356" t="s">
        <v>214</v>
      </c>
      <c r="B10" s="357"/>
      <c r="C10" s="357"/>
      <c r="D10" s="357"/>
      <c r="E10" s="358"/>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59" t="s">
        <v>208</v>
      </c>
      <c r="C14" s="360"/>
      <c r="D14" s="361"/>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65" t="s">
        <v>215</v>
      </c>
      <c r="B19" s="366"/>
      <c r="C19" s="366"/>
      <c r="D19" s="366"/>
      <c r="E19" s="367"/>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2" t="s">
        <v>205</v>
      </c>
      <c r="D21" s="363"/>
      <c r="E21" s="364"/>
      <c r="F21" s="65"/>
      <c r="G21" s="65"/>
      <c r="H21" s="65"/>
      <c r="I21" s="65"/>
      <c r="J21" s="65"/>
      <c r="K21" s="65"/>
      <c r="L21" s="65"/>
    </row>
    <row r="22" spans="1:12" s="101" customFormat="1" ht="15.75" x14ac:dyDescent="0.25">
      <c r="A22" s="283"/>
      <c r="B22" s="67"/>
      <c r="C22" s="351"/>
      <c r="D22" s="351"/>
      <c r="E22" s="352"/>
      <c r="F22" s="66"/>
      <c r="G22" s="66"/>
      <c r="H22" s="66"/>
      <c r="I22" s="66"/>
      <c r="J22" s="66"/>
      <c r="K22" s="75"/>
      <c r="L22" s="66"/>
    </row>
    <row r="23" spans="1:12" s="101" customFormat="1" ht="15.75" x14ac:dyDescent="0.25">
      <c r="A23" s="205"/>
      <c r="B23" s="67"/>
      <c r="C23" s="351"/>
      <c r="D23" s="351"/>
      <c r="E23" s="352"/>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77" t="s">
        <v>63</v>
      </c>
      <c r="B1" s="377"/>
      <c r="C1" s="377"/>
      <c r="D1" s="377"/>
      <c r="E1" s="377"/>
      <c r="F1" s="377"/>
      <c r="G1" s="377"/>
      <c r="H1" s="377"/>
      <c r="I1" s="377"/>
      <c r="J1" s="377"/>
      <c r="K1" s="377"/>
      <c r="L1" s="67"/>
      <c r="M1" s="67"/>
      <c r="N1" s="67"/>
      <c r="O1" s="67"/>
      <c r="P1" s="67"/>
    </row>
    <row r="2" spans="1:16" ht="21" x14ac:dyDescent="0.35">
      <c r="A2" s="378" t="str">
        <f>+'Numeral 2'!A3:E3</f>
        <v>Dirección Administrativa</v>
      </c>
      <c r="B2" s="378"/>
      <c r="C2" s="378"/>
      <c r="D2" s="378"/>
      <c r="E2" s="378"/>
      <c r="F2" s="378"/>
      <c r="G2" s="378"/>
      <c r="H2" s="378"/>
      <c r="I2" s="378"/>
      <c r="J2" s="378"/>
      <c r="K2" s="378"/>
      <c r="L2" s="69"/>
      <c r="M2" s="69"/>
      <c r="N2" s="69"/>
      <c r="O2" s="69"/>
      <c r="P2" s="69"/>
    </row>
    <row r="3" spans="1:16" s="70" customFormat="1" ht="15.75" x14ac:dyDescent="0.25">
      <c r="A3" s="376" t="str">
        <f>+'Numeral 2'!A46</f>
        <v>Horario de Atención: 8:00 a 16:30 hrs.</v>
      </c>
      <c r="B3" s="376"/>
      <c r="C3" s="376"/>
      <c r="D3" s="376"/>
      <c r="E3" s="376"/>
      <c r="F3" s="376"/>
      <c r="G3" s="376" t="s">
        <v>137</v>
      </c>
      <c r="H3" s="376"/>
      <c r="I3" s="376"/>
      <c r="J3" s="376"/>
      <c r="K3" s="376"/>
      <c r="L3" s="69"/>
      <c r="M3" s="69"/>
      <c r="N3" s="69"/>
      <c r="O3" s="69"/>
      <c r="P3" s="69"/>
    </row>
    <row r="4" spans="1:16" s="70" customFormat="1" ht="15.75" customHeight="1" x14ac:dyDescent="0.25">
      <c r="A4" s="379" t="s">
        <v>139</v>
      </c>
      <c r="B4" s="380"/>
      <c r="C4" s="380"/>
      <c r="D4" s="380"/>
      <c r="E4" s="380"/>
      <c r="F4" s="380"/>
      <c r="G4" s="380"/>
      <c r="H4" s="380"/>
      <c r="I4" s="380"/>
      <c r="J4" s="380"/>
      <c r="K4" s="381"/>
      <c r="L4" s="71"/>
      <c r="M4" s="71"/>
      <c r="N4" s="71"/>
      <c r="O4" s="71"/>
      <c r="P4" s="71"/>
    </row>
    <row r="5" spans="1:16" s="70" customFormat="1" ht="15.75" x14ac:dyDescent="0.25">
      <c r="A5" s="376" t="str">
        <f>+'Numeral 2'!A6:E6</f>
        <v>Encargado de Dirección: Lic. Edgar Fabricio Yanes Galindo</v>
      </c>
      <c r="B5" s="376"/>
      <c r="C5" s="376"/>
      <c r="D5" s="376"/>
      <c r="E5" s="376"/>
      <c r="F5" s="376"/>
      <c r="G5" s="376"/>
      <c r="H5" s="376"/>
      <c r="I5" s="376"/>
      <c r="J5" s="376"/>
      <c r="K5" s="376"/>
      <c r="L5" s="69"/>
      <c r="M5" s="69"/>
      <c r="N5" s="69"/>
      <c r="O5" s="69"/>
      <c r="P5" s="69"/>
    </row>
    <row r="6" spans="1:16" s="70" customFormat="1" ht="15.75" x14ac:dyDescent="0.25">
      <c r="A6" s="376" t="str">
        <f>+'Numeral 2'!A7:E7</f>
        <v>Responsable de Actualización de la información: Hortencia Margarita Diaz Alvarez</v>
      </c>
      <c r="B6" s="376"/>
      <c r="C6" s="376"/>
      <c r="D6" s="376"/>
      <c r="E6" s="376"/>
      <c r="F6" s="376"/>
      <c r="G6" s="376"/>
      <c r="H6" s="376"/>
      <c r="I6" s="376"/>
      <c r="J6" s="376"/>
      <c r="K6" s="376"/>
      <c r="L6" s="69"/>
      <c r="M6" s="69"/>
      <c r="N6" s="69"/>
      <c r="O6" s="69"/>
      <c r="P6" s="69"/>
    </row>
    <row r="7" spans="1:16" s="70" customFormat="1" ht="15.75" x14ac:dyDescent="0.25">
      <c r="A7" s="376" t="str">
        <f>+'Numeral 2'!A8:E8</f>
        <v>Mes de Actualización: Febrero 2022</v>
      </c>
      <c r="B7" s="376"/>
      <c r="C7" s="376"/>
      <c r="D7" s="376"/>
      <c r="E7" s="376"/>
      <c r="F7" s="376"/>
      <c r="G7" s="376"/>
      <c r="H7" s="376"/>
      <c r="I7" s="376"/>
      <c r="J7" s="376"/>
      <c r="K7" s="376"/>
      <c r="L7" s="69"/>
      <c r="M7" s="69"/>
      <c r="N7" s="69"/>
      <c r="O7" s="69"/>
      <c r="P7" s="69"/>
    </row>
    <row r="8" spans="1:16" s="70" customFormat="1" ht="15.75" x14ac:dyDescent="0.25">
      <c r="A8" s="376" t="s">
        <v>117</v>
      </c>
      <c r="B8" s="376"/>
      <c r="C8" s="376"/>
      <c r="D8" s="376"/>
      <c r="E8" s="376"/>
      <c r="F8" s="376"/>
      <c r="G8" s="376"/>
      <c r="H8" s="376"/>
      <c r="I8" s="376"/>
      <c r="J8" s="376"/>
      <c r="K8" s="376"/>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73" t="s">
        <v>208</v>
      </c>
      <c r="C13" s="374"/>
      <c r="D13" s="374"/>
      <c r="E13" s="374"/>
      <c r="F13" s="374"/>
      <c r="G13" s="374"/>
      <c r="H13" s="375"/>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70" t="s">
        <v>176</v>
      </c>
      <c r="B17" s="371"/>
      <c r="C17" s="371"/>
      <c r="D17" s="371"/>
      <c r="E17" s="371"/>
      <c r="F17" s="371"/>
      <c r="G17" s="371"/>
      <c r="H17" s="371"/>
      <c r="I17" s="371"/>
      <c r="J17" s="371"/>
      <c r="K17" s="372"/>
      <c r="L17" s="66"/>
    </row>
    <row r="18" spans="1:12" s="101" customFormat="1" ht="22.5" customHeight="1" x14ac:dyDescent="0.25">
      <c r="A18" s="370"/>
      <c r="B18" s="371"/>
      <c r="C18" s="371"/>
      <c r="D18" s="371"/>
      <c r="E18" s="371"/>
      <c r="F18" s="371"/>
      <c r="G18" s="371"/>
      <c r="H18" s="371"/>
      <c r="I18" s="371"/>
      <c r="J18" s="371"/>
      <c r="K18" s="372"/>
      <c r="L18" s="66"/>
    </row>
    <row r="19" spans="1:12" s="101" customFormat="1" ht="9" customHeight="1" x14ac:dyDescent="0.25">
      <c r="A19" s="370"/>
      <c r="B19" s="371"/>
      <c r="C19" s="371"/>
      <c r="D19" s="371"/>
      <c r="E19" s="371"/>
      <c r="F19" s="371"/>
      <c r="G19" s="371"/>
      <c r="H19" s="371"/>
      <c r="I19" s="371"/>
      <c r="J19" s="371"/>
      <c r="K19" s="372"/>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68" t="s">
        <v>202</v>
      </c>
      <c r="I23" s="368"/>
      <c r="J23" s="368"/>
      <c r="K23" s="96"/>
      <c r="L23" s="79"/>
    </row>
    <row r="24" spans="1:12" s="104" customFormat="1" ht="18.75" x14ac:dyDescent="0.3">
      <c r="A24" s="110"/>
      <c r="B24" s="79"/>
      <c r="C24" s="265"/>
      <c r="D24" s="265"/>
      <c r="E24" s="265"/>
      <c r="F24" s="265"/>
      <c r="G24" s="267"/>
      <c r="H24" s="369"/>
      <c r="I24" s="369"/>
      <c r="J24" s="369"/>
      <c r="K24" s="96"/>
      <c r="L24" s="79"/>
    </row>
    <row r="25" spans="1:12" s="79" customFormat="1" ht="18.75" x14ac:dyDescent="0.3">
      <c r="A25" s="110"/>
      <c r="B25" s="95"/>
      <c r="C25" s="94"/>
      <c r="D25" s="94"/>
      <c r="E25" s="94"/>
      <c r="F25" s="94"/>
      <c r="G25" s="94"/>
      <c r="H25" s="369"/>
      <c r="I25" s="369"/>
      <c r="J25" s="369"/>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1" t="s">
        <v>63</v>
      </c>
      <c r="B2" s="321"/>
      <c r="C2" s="321"/>
      <c r="D2" s="321"/>
      <c r="E2" s="321"/>
      <c r="F2" s="321"/>
      <c r="G2" s="321"/>
      <c r="H2" s="321"/>
      <c r="I2" s="321"/>
      <c r="J2" s="321"/>
      <c r="K2" s="321"/>
      <c r="L2" s="321"/>
      <c r="M2" s="321"/>
      <c r="N2" s="321"/>
      <c r="O2" s="302"/>
      <c r="P2" s="29"/>
      <c r="Q2" s="29"/>
      <c r="R2" s="29"/>
      <c r="S2" s="29"/>
      <c r="T2" s="29"/>
      <c r="U2" s="29"/>
      <c r="V2" s="29"/>
      <c r="W2" s="29"/>
    </row>
    <row r="3" spans="1:23" ht="18.75" x14ac:dyDescent="0.25">
      <c r="A3" s="321" t="s">
        <v>89</v>
      </c>
      <c r="B3" s="321"/>
      <c r="C3" s="321"/>
      <c r="D3" s="321"/>
      <c r="E3" s="321"/>
      <c r="F3" s="321"/>
      <c r="G3" s="321"/>
      <c r="H3" s="321"/>
      <c r="I3" s="321"/>
      <c r="J3" s="321"/>
      <c r="K3" s="321"/>
      <c r="L3" s="321"/>
      <c r="M3" s="321"/>
      <c r="N3" s="321"/>
      <c r="O3" s="302"/>
      <c r="P3" s="29"/>
      <c r="Q3" s="29"/>
      <c r="R3" s="29"/>
      <c r="S3" s="29"/>
      <c r="T3" s="29"/>
      <c r="U3" s="29"/>
      <c r="V3" s="29"/>
      <c r="W3" s="29"/>
    </row>
    <row r="4" spans="1:23" ht="15.75" customHeight="1" x14ac:dyDescent="0.25">
      <c r="A4" s="341" t="s">
        <v>64</v>
      </c>
      <c r="B4" s="341"/>
      <c r="C4" s="341"/>
      <c r="D4" s="341"/>
      <c r="E4" s="341"/>
      <c r="F4" s="341"/>
      <c r="G4" s="341"/>
      <c r="H4" s="341"/>
      <c r="I4" s="335" t="s">
        <v>65</v>
      </c>
      <c r="J4" s="336"/>
      <c r="K4" s="336"/>
      <c r="L4" s="336"/>
      <c r="M4" s="336"/>
      <c r="N4" s="336"/>
      <c r="O4" s="336"/>
      <c r="P4" s="43"/>
      <c r="Q4" s="43"/>
      <c r="R4" s="43"/>
      <c r="S4" s="43"/>
      <c r="T4" s="43"/>
      <c r="U4" s="43"/>
      <c r="V4" s="43"/>
      <c r="W4" s="43"/>
    </row>
    <row r="5" spans="1:23" ht="15.75" x14ac:dyDescent="0.25">
      <c r="A5" s="388" t="s">
        <v>66</v>
      </c>
      <c r="B5" s="388"/>
      <c r="C5" s="388"/>
      <c r="D5" s="388"/>
      <c r="E5" s="388"/>
      <c r="F5" s="388"/>
      <c r="G5" s="388"/>
      <c r="H5" s="388"/>
      <c r="I5" s="388"/>
      <c r="J5" s="388"/>
      <c r="K5" s="388"/>
      <c r="L5" s="388"/>
      <c r="M5" s="388"/>
      <c r="N5" s="388"/>
      <c r="O5" s="328"/>
      <c r="P5" s="29"/>
      <c r="Q5" s="29"/>
      <c r="R5" s="29"/>
      <c r="S5" s="29"/>
      <c r="T5" s="29"/>
      <c r="U5" s="29"/>
      <c r="V5" s="29"/>
      <c r="W5" s="29"/>
    </row>
    <row r="6" spans="1:23" ht="15.75" x14ac:dyDescent="0.25">
      <c r="A6" s="388" t="s">
        <v>73</v>
      </c>
      <c r="B6" s="388"/>
      <c r="C6" s="388"/>
      <c r="D6" s="388"/>
      <c r="E6" s="388"/>
      <c r="F6" s="388"/>
      <c r="G6" s="388"/>
      <c r="H6" s="388"/>
      <c r="I6" s="388"/>
      <c r="J6" s="388"/>
      <c r="K6" s="388"/>
      <c r="L6" s="388"/>
      <c r="M6" s="388"/>
      <c r="N6" s="388"/>
      <c r="O6" s="328"/>
      <c r="P6" s="29"/>
      <c r="Q6" s="29"/>
      <c r="R6" s="29"/>
      <c r="S6" s="29"/>
      <c r="T6" s="29"/>
      <c r="U6" s="29"/>
      <c r="V6" s="29"/>
      <c r="W6" s="29"/>
    </row>
    <row r="7" spans="1:23" ht="15.75" x14ac:dyDescent="0.25">
      <c r="A7" s="388" t="s">
        <v>61</v>
      </c>
      <c r="B7" s="388"/>
      <c r="C7" s="388"/>
      <c r="D7" s="388"/>
      <c r="E7" s="388"/>
      <c r="F7" s="388"/>
      <c r="G7" s="388"/>
      <c r="H7" s="388"/>
      <c r="I7" s="388"/>
      <c r="J7" s="388"/>
      <c r="K7" s="388"/>
      <c r="L7" s="388"/>
      <c r="M7" s="388"/>
      <c r="N7" s="388"/>
      <c r="O7" s="328"/>
      <c r="P7" s="29"/>
      <c r="Q7" s="29"/>
      <c r="R7" s="29"/>
      <c r="S7" s="29"/>
      <c r="T7" s="29"/>
      <c r="U7" s="29"/>
      <c r="V7" s="29"/>
      <c r="W7" s="29"/>
    </row>
    <row r="8" spans="1:23" ht="15.75" x14ac:dyDescent="0.25">
      <c r="A8" s="388" t="s">
        <v>67</v>
      </c>
      <c r="B8" s="388"/>
      <c r="C8" s="388"/>
      <c r="D8" s="388"/>
      <c r="E8" s="388"/>
      <c r="F8" s="388"/>
      <c r="G8" s="388"/>
      <c r="H8" s="388"/>
      <c r="I8" s="388"/>
      <c r="J8" s="388"/>
      <c r="K8" s="388"/>
      <c r="L8" s="388"/>
      <c r="M8" s="388"/>
      <c r="N8" s="388"/>
      <c r="O8" s="328"/>
      <c r="P8" s="29"/>
      <c r="Q8" s="29"/>
      <c r="R8" s="29"/>
      <c r="S8" s="29"/>
      <c r="T8" s="29"/>
      <c r="U8" s="29"/>
      <c r="V8" s="29"/>
      <c r="W8" s="29"/>
    </row>
    <row r="9" spans="1:23" ht="15.75" x14ac:dyDescent="0.25">
      <c r="A9" s="388" t="s">
        <v>90</v>
      </c>
      <c r="B9" s="388"/>
      <c r="C9" s="388"/>
      <c r="D9" s="388"/>
      <c r="E9" s="388"/>
      <c r="F9" s="388"/>
      <c r="G9" s="388"/>
      <c r="H9" s="388"/>
      <c r="I9" s="388"/>
      <c r="J9" s="388"/>
      <c r="K9" s="388"/>
      <c r="L9" s="388"/>
      <c r="M9" s="388"/>
      <c r="N9" s="388"/>
      <c r="O9" s="328"/>
      <c r="P9" s="29"/>
      <c r="Q9" s="29"/>
      <c r="R9" s="29"/>
      <c r="S9" s="29"/>
      <c r="T9" s="29"/>
      <c r="U9" s="29"/>
      <c r="V9" s="29"/>
      <c r="W9" s="29"/>
    </row>
    <row r="10" spans="1:23" ht="21" customHeight="1" x14ac:dyDescent="0.35">
      <c r="A10" s="389" t="s">
        <v>91</v>
      </c>
      <c r="B10" s="389"/>
      <c r="C10" s="389"/>
      <c r="D10" s="389"/>
      <c r="E10" s="389"/>
      <c r="F10" s="389"/>
      <c r="G10" s="389"/>
      <c r="H10" s="389"/>
      <c r="I10" s="389"/>
      <c r="J10" s="389"/>
      <c r="K10" s="389"/>
      <c r="L10" s="389"/>
      <c r="M10" s="389"/>
      <c r="N10" s="389"/>
      <c r="O10" s="38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1" t="s">
        <v>63</v>
      </c>
      <c r="B43" s="321"/>
      <c r="C43" s="321"/>
      <c r="D43" s="321"/>
      <c r="E43" s="321"/>
      <c r="F43" s="321"/>
      <c r="G43" s="321"/>
      <c r="H43" s="321"/>
      <c r="I43" s="321"/>
      <c r="J43" s="321"/>
      <c r="K43" s="321"/>
      <c r="L43" s="321"/>
      <c r="M43" s="321"/>
      <c r="N43" s="321"/>
      <c r="O43" s="321"/>
    </row>
    <row r="44" spans="1:15" ht="18.75" x14ac:dyDescent="0.25">
      <c r="A44" s="321" t="s">
        <v>89</v>
      </c>
      <c r="B44" s="321"/>
      <c r="C44" s="321"/>
      <c r="D44" s="321"/>
      <c r="E44" s="321"/>
      <c r="F44" s="321"/>
      <c r="G44" s="321"/>
      <c r="H44" s="321"/>
      <c r="I44" s="321"/>
      <c r="J44" s="321"/>
      <c r="K44" s="321"/>
      <c r="L44" s="321"/>
      <c r="M44" s="321"/>
      <c r="N44" s="321"/>
      <c r="O44" s="321"/>
    </row>
    <row r="45" spans="1:15" ht="15.75" x14ac:dyDescent="0.25">
      <c r="A45" s="341" t="s">
        <v>64</v>
      </c>
      <c r="B45" s="341"/>
      <c r="C45" s="341"/>
      <c r="D45" s="341"/>
      <c r="E45" s="341"/>
      <c r="F45" s="341"/>
      <c r="G45" s="341"/>
      <c r="H45" s="341"/>
      <c r="I45" s="335" t="s">
        <v>65</v>
      </c>
      <c r="J45" s="336"/>
      <c r="K45" s="336"/>
      <c r="L45" s="336"/>
      <c r="M45" s="336"/>
      <c r="N45" s="336"/>
      <c r="O45" s="337"/>
    </row>
    <row r="46" spans="1:15" ht="15.75" x14ac:dyDescent="0.25">
      <c r="A46" s="388" t="s">
        <v>66</v>
      </c>
      <c r="B46" s="388"/>
      <c r="C46" s="388"/>
      <c r="D46" s="388"/>
      <c r="E46" s="388"/>
      <c r="F46" s="388"/>
      <c r="G46" s="388"/>
      <c r="H46" s="388"/>
      <c r="I46" s="388"/>
      <c r="J46" s="388"/>
      <c r="K46" s="388"/>
      <c r="L46" s="388"/>
      <c r="M46" s="388"/>
      <c r="N46" s="388"/>
      <c r="O46" s="388"/>
    </row>
    <row r="47" spans="1:15" ht="15.75" x14ac:dyDescent="0.25">
      <c r="A47" s="388" t="s">
        <v>73</v>
      </c>
      <c r="B47" s="388"/>
      <c r="C47" s="388"/>
      <c r="D47" s="388"/>
      <c r="E47" s="388"/>
      <c r="F47" s="388"/>
      <c r="G47" s="388"/>
      <c r="H47" s="388"/>
      <c r="I47" s="388"/>
      <c r="J47" s="388"/>
      <c r="K47" s="388"/>
      <c r="L47" s="388"/>
      <c r="M47" s="388"/>
      <c r="N47" s="388"/>
      <c r="O47" s="388"/>
    </row>
    <row r="48" spans="1:15" ht="15.75" x14ac:dyDescent="0.25">
      <c r="A48" s="388" t="s">
        <v>61</v>
      </c>
      <c r="B48" s="388"/>
      <c r="C48" s="388"/>
      <c r="D48" s="388"/>
      <c r="E48" s="388"/>
      <c r="F48" s="388"/>
      <c r="G48" s="388"/>
      <c r="H48" s="388"/>
      <c r="I48" s="388"/>
      <c r="J48" s="388"/>
      <c r="K48" s="388"/>
      <c r="L48" s="388"/>
      <c r="M48" s="388"/>
      <c r="N48" s="388"/>
      <c r="O48" s="388"/>
    </row>
    <row r="49" spans="1:15" ht="15.75" x14ac:dyDescent="0.25">
      <c r="A49" s="388" t="s">
        <v>67</v>
      </c>
      <c r="B49" s="388"/>
      <c r="C49" s="388"/>
      <c r="D49" s="388"/>
      <c r="E49" s="388"/>
      <c r="F49" s="388"/>
      <c r="G49" s="388"/>
      <c r="H49" s="388"/>
      <c r="I49" s="388"/>
      <c r="J49" s="388"/>
      <c r="K49" s="388"/>
      <c r="L49" s="388"/>
      <c r="M49" s="388"/>
      <c r="N49" s="388"/>
      <c r="O49" s="388"/>
    </row>
    <row r="50" spans="1:15" ht="15.75" x14ac:dyDescent="0.25">
      <c r="A50" s="388" t="s">
        <v>90</v>
      </c>
      <c r="B50" s="388"/>
      <c r="C50" s="388"/>
      <c r="D50" s="388"/>
      <c r="E50" s="388"/>
      <c r="F50" s="388"/>
      <c r="G50" s="388"/>
      <c r="H50" s="388"/>
      <c r="I50" s="388"/>
      <c r="J50" s="388"/>
      <c r="K50" s="388"/>
      <c r="L50" s="388"/>
      <c r="M50" s="388"/>
      <c r="N50" s="388"/>
      <c r="O50" s="388"/>
    </row>
    <row r="51" spans="1:15" ht="21" x14ac:dyDescent="0.35">
      <c r="A51" s="389" t="s">
        <v>106</v>
      </c>
      <c r="B51" s="389"/>
      <c r="C51" s="389"/>
      <c r="D51" s="389"/>
      <c r="E51" s="389"/>
      <c r="F51" s="389"/>
      <c r="G51" s="389"/>
      <c r="H51" s="389"/>
      <c r="I51" s="389"/>
      <c r="J51" s="389"/>
      <c r="K51" s="389"/>
      <c r="L51" s="389"/>
      <c r="M51" s="389"/>
      <c r="N51" s="389"/>
      <c r="O51" s="38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48"/>
  <sheetViews>
    <sheetView showGridLines="0" view="pageBreakPreview" topLeftCell="A118" zoomScale="40" zoomScaleNormal="70" zoomScaleSheetLayoutView="40" workbookViewId="0">
      <selection activeCell="D132" sqref="D132"/>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44" t="s">
        <v>63</v>
      </c>
      <c r="B1" s="445"/>
      <c r="C1" s="445"/>
      <c r="D1" s="445"/>
      <c r="E1" s="445"/>
      <c r="F1" s="445"/>
      <c r="G1" s="445"/>
      <c r="H1" s="445"/>
      <c r="I1" s="445"/>
      <c r="J1" s="445"/>
      <c r="K1" s="446"/>
      <c r="L1" s="435"/>
    </row>
    <row r="2" spans="1:16" ht="21" x14ac:dyDescent="0.35">
      <c r="A2" s="447"/>
      <c r="B2" s="448"/>
      <c r="C2" s="448"/>
      <c r="D2" s="448"/>
      <c r="E2" s="448"/>
      <c r="F2" s="448"/>
      <c r="G2" s="448"/>
      <c r="H2" s="448"/>
      <c r="I2" s="448"/>
      <c r="J2" s="448"/>
      <c r="K2" s="449"/>
      <c r="L2" s="436"/>
    </row>
    <row r="3" spans="1:16" s="102" customFormat="1" x14ac:dyDescent="0.25">
      <c r="A3" s="420" t="s">
        <v>64</v>
      </c>
      <c r="B3" s="421"/>
      <c r="C3" s="421"/>
      <c r="D3" s="421"/>
      <c r="E3" s="421"/>
      <c r="F3" s="421"/>
      <c r="G3" s="421" t="s">
        <v>137</v>
      </c>
      <c r="H3" s="421"/>
      <c r="I3" s="421"/>
      <c r="J3" s="421"/>
      <c r="K3" s="422"/>
      <c r="L3" s="436"/>
    </row>
    <row r="4" spans="1:16" s="102" customFormat="1" x14ac:dyDescent="0.25">
      <c r="A4" s="423" t="s">
        <v>139</v>
      </c>
      <c r="B4" s="424"/>
      <c r="C4" s="424"/>
      <c r="D4" s="424"/>
      <c r="E4" s="424"/>
      <c r="F4" s="424"/>
      <c r="G4" s="424"/>
      <c r="H4" s="424"/>
      <c r="I4" s="424"/>
      <c r="J4" s="424"/>
      <c r="K4" s="425"/>
      <c r="L4" s="436"/>
    </row>
    <row r="5" spans="1:16" s="70" customFormat="1" ht="15.75" x14ac:dyDescent="0.25">
      <c r="A5" s="426" t="str">
        <f>+'Numeral 2'!A6:E6</f>
        <v>Encargado de Dirección: Lic. Edgar Fabricio Yanes Galindo</v>
      </c>
      <c r="B5" s="376"/>
      <c r="C5" s="376"/>
      <c r="D5" s="376"/>
      <c r="E5" s="376"/>
      <c r="F5" s="376"/>
      <c r="G5" s="376"/>
      <c r="H5" s="376"/>
      <c r="I5" s="376"/>
      <c r="J5" s="376"/>
      <c r="K5" s="427"/>
      <c r="L5" s="436"/>
      <c r="M5" s="69"/>
      <c r="N5" s="69"/>
      <c r="O5" s="69"/>
      <c r="P5" s="69"/>
    </row>
    <row r="6" spans="1:16" s="70" customFormat="1" ht="15.75" x14ac:dyDescent="0.25">
      <c r="A6" s="426" t="str">
        <f>+'Numeral 2'!A7:E7</f>
        <v>Responsable de Actualización de la información: Hortencia Margarita Diaz Alvarez</v>
      </c>
      <c r="B6" s="376"/>
      <c r="C6" s="376"/>
      <c r="D6" s="376"/>
      <c r="E6" s="376"/>
      <c r="F6" s="376"/>
      <c r="G6" s="376"/>
      <c r="H6" s="376"/>
      <c r="I6" s="376"/>
      <c r="J6" s="376"/>
      <c r="K6" s="427"/>
      <c r="L6" s="436"/>
      <c r="M6" s="69"/>
      <c r="N6" s="69"/>
      <c r="O6" s="69"/>
      <c r="P6" s="69"/>
    </row>
    <row r="7" spans="1:16" s="102" customFormat="1" x14ac:dyDescent="0.25">
      <c r="A7" s="426" t="str">
        <f>+'Numeral 2'!A8:E8</f>
        <v>Mes de Actualización: Febrero 2022</v>
      </c>
      <c r="B7" s="376"/>
      <c r="C7" s="376"/>
      <c r="D7" s="376"/>
      <c r="E7" s="376"/>
      <c r="F7" s="376"/>
      <c r="G7" s="376"/>
      <c r="H7" s="376"/>
      <c r="I7" s="376"/>
      <c r="J7" s="376"/>
      <c r="K7" s="427"/>
      <c r="L7" s="436"/>
    </row>
    <row r="8" spans="1:16" s="102" customFormat="1" x14ac:dyDescent="0.25">
      <c r="A8" s="420" t="s">
        <v>117</v>
      </c>
      <c r="B8" s="421"/>
      <c r="C8" s="421"/>
      <c r="D8" s="421"/>
      <c r="E8" s="421"/>
      <c r="F8" s="421"/>
      <c r="G8" s="421"/>
      <c r="H8" s="421"/>
      <c r="I8" s="421"/>
      <c r="J8" s="421"/>
      <c r="K8" s="422"/>
      <c r="L8" s="436"/>
    </row>
    <row r="9" spans="1:16" ht="15.75" x14ac:dyDescent="0.25">
      <c r="A9" s="171"/>
      <c r="B9" s="211"/>
      <c r="C9" s="212"/>
      <c r="D9" s="212"/>
      <c r="E9" s="212"/>
      <c r="F9" s="213"/>
      <c r="G9" s="212"/>
      <c r="H9" s="212"/>
      <c r="I9" s="212"/>
      <c r="J9" s="212"/>
      <c r="K9" s="292"/>
      <c r="L9" s="436"/>
    </row>
    <row r="10" spans="1:16" s="188" customFormat="1" ht="66.75" customHeight="1" thickBot="1" x14ac:dyDescent="0.3">
      <c r="A10" s="437" t="s">
        <v>179</v>
      </c>
      <c r="B10" s="438"/>
      <c r="C10" s="438"/>
      <c r="D10" s="438"/>
      <c r="E10" s="438"/>
      <c r="F10" s="438"/>
      <c r="G10" s="438"/>
      <c r="H10" s="438"/>
      <c r="I10" s="438"/>
      <c r="J10" s="438"/>
      <c r="K10" s="439"/>
      <c r="L10" s="436"/>
    </row>
    <row r="11" spans="1:16" ht="69.75" customHeight="1" thickBot="1" x14ac:dyDescent="0.3">
      <c r="A11" s="226" t="s">
        <v>0</v>
      </c>
      <c r="B11" s="143" t="s">
        <v>30</v>
      </c>
      <c r="C11" s="143" t="s">
        <v>31</v>
      </c>
      <c r="D11" s="143" t="s">
        <v>32</v>
      </c>
      <c r="E11" s="143" t="s">
        <v>1</v>
      </c>
      <c r="F11" s="440" t="s">
        <v>2</v>
      </c>
      <c r="G11" s="441"/>
      <c r="H11" s="440" t="s">
        <v>3</v>
      </c>
      <c r="I11" s="441"/>
      <c r="J11" s="442" t="s">
        <v>4</v>
      </c>
      <c r="K11" s="443"/>
      <c r="L11" s="210" t="s">
        <v>111</v>
      </c>
    </row>
    <row r="12" spans="1:16" s="244" customFormat="1" ht="45" customHeight="1" x14ac:dyDescent="0.25">
      <c r="A12" s="397" t="s">
        <v>193</v>
      </c>
      <c r="B12" s="400">
        <v>4483</v>
      </c>
      <c r="C12" s="403">
        <v>4483</v>
      </c>
      <c r="D12" s="406">
        <v>1</v>
      </c>
      <c r="E12" s="409" t="s">
        <v>194</v>
      </c>
      <c r="F12" s="180" t="s">
        <v>5</v>
      </c>
      <c r="G12" s="146" t="s">
        <v>230</v>
      </c>
      <c r="H12" s="147" t="s">
        <v>6</v>
      </c>
      <c r="I12" s="148">
        <v>15834026</v>
      </c>
      <c r="J12" s="147" t="s">
        <v>144</v>
      </c>
      <c r="K12" s="157" t="s">
        <v>235</v>
      </c>
      <c r="L12" s="390" t="s">
        <v>251</v>
      </c>
    </row>
    <row r="13" spans="1:16" s="244" customFormat="1" ht="30" x14ac:dyDescent="0.25">
      <c r="A13" s="398"/>
      <c r="B13" s="401"/>
      <c r="C13" s="404"/>
      <c r="D13" s="407"/>
      <c r="E13" s="407"/>
      <c r="F13" s="153" t="s">
        <v>7</v>
      </c>
      <c r="G13" s="151">
        <v>5498104</v>
      </c>
      <c r="H13" s="150" t="s">
        <v>8</v>
      </c>
      <c r="I13" s="256" t="s">
        <v>232</v>
      </c>
      <c r="J13" s="150" t="s">
        <v>143</v>
      </c>
      <c r="K13" s="158" t="s">
        <v>247</v>
      </c>
      <c r="L13" s="391"/>
    </row>
    <row r="14" spans="1:16" s="244" customFormat="1" ht="119.25" customHeight="1" x14ac:dyDescent="0.25">
      <c r="A14" s="398"/>
      <c r="B14" s="401"/>
      <c r="C14" s="404"/>
      <c r="D14" s="407"/>
      <c r="E14" s="407"/>
      <c r="F14" s="415"/>
      <c r="G14" s="416"/>
      <c r="H14" s="153" t="s">
        <v>9</v>
      </c>
      <c r="I14" s="256" t="s">
        <v>233</v>
      </c>
      <c r="J14" s="153" t="s">
        <v>10</v>
      </c>
      <c r="K14" s="257" t="s">
        <v>291</v>
      </c>
      <c r="L14" s="391"/>
    </row>
    <row r="15" spans="1:16" s="244" customFormat="1" ht="30" x14ac:dyDescent="0.25">
      <c r="A15" s="398"/>
      <c r="B15" s="401"/>
      <c r="C15" s="404"/>
      <c r="D15" s="407"/>
      <c r="E15" s="407"/>
      <c r="F15" s="410"/>
      <c r="G15" s="417"/>
      <c r="H15" s="150" t="s">
        <v>11</v>
      </c>
      <c r="I15" s="256" t="s">
        <v>234</v>
      </c>
      <c r="J15" s="150" t="s">
        <v>133</v>
      </c>
      <c r="K15" s="152">
        <v>44524</v>
      </c>
      <c r="L15" s="391"/>
    </row>
    <row r="16" spans="1:16" s="244" customFormat="1" ht="15.75" customHeight="1" thickBot="1" x14ac:dyDescent="0.3">
      <c r="A16" s="399"/>
      <c r="B16" s="402"/>
      <c r="C16" s="405"/>
      <c r="D16" s="408"/>
      <c r="E16" s="408"/>
      <c r="F16" s="411"/>
      <c r="G16" s="418"/>
      <c r="H16" s="154" t="s">
        <v>12</v>
      </c>
      <c r="I16" s="258" t="s">
        <v>134</v>
      </c>
      <c r="J16" s="154"/>
      <c r="K16" s="159"/>
      <c r="L16" s="392"/>
    </row>
    <row r="17" spans="1:13" s="251" customFormat="1" ht="30" x14ac:dyDescent="0.25">
      <c r="A17" s="397" t="s">
        <v>193</v>
      </c>
      <c r="B17" s="400">
        <v>3300</v>
      </c>
      <c r="C17" s="403">
        <v>3300</v>
      </c>
      <c r="D17" s="406">
        <v>1</v>
      </c>
      <c r="E17" s="409" t="s">
        <v>194</v>
      </c>
      <c r="F17" s="180" t="s">
        <v>5</v>
      </c>
      <c r="G17" s="146" t="s">
        <v>223</v>
      </c>
      <c r="H17" s="147" t="s">
        <v>6</v>
      </c>
      <c r="I17" s="148">
        <v>15996840</v>
      </c>
      <c r="J17" s="147" t="s">
        <v>144</v>
      </c>
      <c r="K17" s="157" t="s">
        <v>227</v>
      </c>
      <c r="L17" s="390" t="s">
        <v>290</v>
      </c>
      <c r="M17" s="247"/>
    </row>
    <row r="18" spans="1:13" s="251" customFormat="1" ht="30" x14ac:dyDescent="0.25">
      <c r="A18" s="398"/>
      <c r="B18" s="401"/>
      <c r="C18" s="404"/>
      <c r="D18" s="407"/>
      <c r="E18" s="407"/>
      <c r="F18" s="153" t="s">
        <v>7</v>
      </c>
      <c r="G18" s="151">
        <v>8539332</v>
      </c>
      <c r="H18" s="150" t="s">
        <v>8</v>
      </c>
      <c r="I18" s="256" t="s">
        <v>224</v>
      </c>
      <c r="J18" s="150" t="s">
        <v>143</v>
      </c>
      <c r="K18" s="158" t="s">
        <v>228</v>
      </c>
      <c r="L18" s="391"/>
      <c r="M18" s="247"/>
    </row>
    <row r="19" spans="1:13" s="251" customFormat="1" ht="118.5" customHeight="1" x14ac:dyDescent="0.25">
      <c r="A19" s="398"/>
      <c r="B19" s="401"/>
      <c r="C19" s="404"/>
      <c r="D19" s="407"/>
      <c r="E19" s="407"/>
      <c r="F19" s="415"/>
      <c r="G19" s="416"/>
      <c r="H19" s="153" t="s">
        <v>9</v>
      </c>
      <c r="I19" s="256" t="s">
        <v>225</v>
      </c>
      <c r="J19" s="153" t="s">
        <v>10</v>
      </c>
      <c r="K19" s="257" t="s">
        <v>289</v>
      </c>
      <c r="L19" s="391"/>
      <c r="M19" s="247"/>
    </row>
    <row r="20" spans="1:13" s="251" customFormat="1" ht="30" x14ac:dyDescent="0.25">
      <c r="A20" s="398"/>
      <c r="B20" s="401"/>
      <c r="C20" s="404"/>
      <c r="D20" s="407"/>
      <c r="E20" s="407"/>
      <c r="F20" s="410"/>
      <c r="G20" s="417"/>
      <c r="H20" s="150" t="s">
        <v>11</v>
      </c>
      <c r="I20" s="256" t="s">
        <v>226</v>
      </c>
      <c r="J20" s="150" t="s">
        <v>133</v>
      </c>
      <c r="K20" s="152">
        <v>44564</v>
      </c>
      <c r="L20" s="391"/>
      <c r="M20" s="247"/>
    </row>
    <row r="21" spans="1:13" s="251" customFormat="1" ht="15.75" thickBot="1" x14ac:dyDescent="0.3">
      <c r="A21" s="399"/>
      <c r="B21" s="402"/>
      <c r="C21" s="405"/>
      <c r="D21" s="408"/>
      <c r="E21" s="408"/>
      <c r="F21" s="411"/>
      <c r="G21" s="418"/>
      <c r="H21" s="154" t="s">
        <v>12</v>
      </c>
      <c r="I21" s="258" t="s">
        <v>134</v>
      </c>
      <c r="J21" s="154"/>
      <c r="K21" s="159"/>
      <c r="L21" s="392"/>
      <c r="M21" s="247"/>
    </row>
    <row r="22" spans="1:13" s="244" customFormat="1" ht="73.5" customHeight="1" x14ac:dyDescent="0.25">
      <c r="A22" s="397" t="s">
        <v>171</v>
      </c>
      <c r="B22" s="400">
        <f>+D22*C22</f>
        <v>2500</v>
      </c>
      <c r="C22" s="403">
        <v>2500</v>
      </c>
      <c r="D22" s="406">
        <v>1</v>
      </c>
      <c r="E22" s="409" t="s">
        <v>191</v>
      </c>
      <c r="F22" s="181" t="s">
        <v>5</v>
      </c>
      <c r="G22" s="146" t="s">
        <v>192</v>
      </c>
      <c r="H22" s="147" t="s">
        <v>6</v>
      </c>
      <c r="I22" s="148">
        <v>16114647</v>
      </c>
      <c r="J22" s="147" t="s">
        <v>144</v>
      </c>
      <c r="K22" s="149" t="s">
        <v>245</v>
      </c>
      <c r="L22" s="390" t="s">
        <v>250</v>
      </c>
    </row>
    <row r="23" spans="1:13" s="244" customFormat="1" ht="32.25" customHeight="1" x14ac:dyDescent="0.25">
      <c r="A23" s="398"/>
      <c r="B23" s="401"/>
      <c r="C23" s="404"/>
      <c r="D23" s="407"/>
      <c r="E23" s="410"/>
      <c r="F23" s="393" t="s">
        <v>7</v>
      </c>
      <c r="G23" s="395">
        <v>29355850</v>
      </c>
      <c r="H23" s="150" t="s">
        <v>8</v>
      </c>
      <c r="I23" s="151" t="s">
        <v>222</v>
      </c>
      <c r="J23" s="150" t="s">
        <v>143</v>
      </c>
      <c r="K23" s="152" t="s">
        <v>219</v>
      </c>
      <c r="L23" s="391"/>
    </row>
    <row r="24" spans="1:13" s="246" customFormat="1" ht="162.75" customHeight="1" x14ac:dyDescent="0.25">
      <c r="A24" s="398"/>
      <c r="B24" s="401"/>
      <c r="C24" s="404"/>
      <c r="D24" s="407"/>
      <c r="E24" s="410"/>
      <c r="F24" s="394"/>
      <c r="G24" s="396"/>
      <c r="H24" s="153" t="s">
        <v>9</v>
      </c>
      <c r="I24" s="151" t="s">
        <v>220</v>
      </c>
      <c r="J24" s="150" t="s">
        <v>10</v>
      </c>
      <c r="K24" s="170" t="s">
        <v>253</v>
      </c>
      <c r="L24" s="391"/>
      <c r="M24" s="245"/>
    </row>
    <row r="25" spans="1:13" s="244" customFormat="1" ht="29.25" customHeight="1" x14ac:dyDescent="0.25">
      <c r="A25" s="398"/>
      <c r="B25" s="401"/>
      <c r="C25" s="404"/>
      <c r="D25" s="407"/>
      <c r="E25" s="410"/>
      <c r="F25" s="394"/>
      <c r="G25" s="396"/>
      <c r="H25" s="150" t="s">
        <v>11</v>
      </c>
      <c r="I25" s="151" t="s">
        <v>221</v>
      </c>
      <c r="J25" s="150" t="s">
        <v>133</v>
      </c>
      <c r="K25" s="152">
        <v>44564</v>
      </c>
      <c r="L25" s="391"/>
      <c r="M25" s="247"/>
    </row>
    <row r="26" spans="1:13" s="249" customFormat="1" ht="15.75" thickBot="1" x14ac:dyDescent="0.3">
      <c r="A26" s="399"/>
      <c r="B26" s="402"/>
      <c r="C26" s="405"/>
      <c r="D26" s="408"/>
      <c r="E26" s="411"/>
      <c r="F26" s="412"/>
      <c r="G26" s="413"/>
      <c r="H26" s="154" t="s">
        <v>12</v>
      </c>
      <c r="I26" s="155" t="s">
        <v>141</v>
      </c>
      <c r="J26" s="154"/>
      <c r="K26" s="156"/>
      <c r="L26" s="392"/>
      <c r="M26" s="248"/>
    </row>
    <row r="27" spans="1:13" s="251" customFormat="1" ht="62.25" customHeight="1" x14ac:dyDescent="0.25">
      <c r="A27" s="397" t="s">
        <v>195</v>
      </c>
      <c r="B27" s="400">
        <f>+D27*C27</f>
        <v>1179</v>
      </c>
      <c r="C27" s="403">
        <v>1179</v>
      </c>
      <c r="D27" s="406">
        <v>1</v>
      </c>
      <c r="E27" s="409" t="s">
        <v>231</v>
      </c>
      <c r="F27" s="180" t="s">
        <v>5</v>
      </c>
      <c r="G27" s="146" t="s">
        <v>255</v>
      </c>
      <c r="H27" s="147" t="s">
        <v>6</v>
      </c>
      <c r="I27" s="160" t="s">
        <v>135</v>
      </c>
      <c r="J27" s="147" t="s">
        <v>144</v>
      </c>
      <c r="K27" s="157" t="s">
        <v>135</v>
      </c>
      <c r="L27" s="390" t="s">
        <v>260</v>
      </c>
      <c r="M27" s="247"/>
    </row>
    <row r="28" spans="1:13" s="251" customFormat="1" x14ac:dyDescent="0.25">
      <c r="A28" s="398"/>
      <c r="B28" s="401"/>
      <c r="C28" s="404"/>
      <c r="D28" s="407"/>
      <c r="E28" s="407"/>
      <c r="F28" s="153" t="s">
        <v>7</v>
      </c>
      <c r="G28" s="151">
        <v>1176250</v>
      </c>
      <c r="H28" s="150" t="s">
        <v>8</v>
      </c>
      <c r="I28" s="161" t="s">
        <v>135</v>
      </c>
      <c r="J28" s="150" t="s">
        <v>143</v>
      </c>
      <c r="K28" s="158" t="s">
        <v>135</v>
      </c>
      <c r="L28" s="391"/>
      <c r="M28" s="247"/>
    </row>
    <row r="29" spans="1:13" s="251" customFormat="1" ht="216" customHeight="1" x14ac:dyDescent="0.25">
      <c r="A29" s="398"/>
      <c r="B29" s="401"/>
      <c r="C29" s="404"/>
      <c r="D29" s="407"/>
      <c r="E29" s="407"/>
      <c r="F29" s="415"/>
      <c r="G29" s="416"/>
      <c r="H29" s="162" t="s">
        <v>9</v>
      </c>
      <c r="I29" s="163" t="s">
        <v>135</v>
      </c>
      <c r="J29" s="153" t="s">
        <v>10</v>
      </c>
      <c r="K29" s="170" t="s">
        <v>254</v>
      </c>
      <c r="L29" s="391"/>
      <c r="M29" s="247"/>
    </row>
    <row r="30" spans="1:13" s="251" customFormat="1" x14ac:dyDescent="0.25">
      <c r="A30" s="398"/>
      <c r="B30" s="401"/>
      <c r="C30" s="404"/>
      <c r="D30" s="407"/>
      <c r="E30" s="407"/>
      <c r="F30" s="410"/>
      <c r="G30" s="417"/>
      <c r="H30" s="150" t="s">
        <v>11</v>
      </c>
      <c r="I30" s="161" t="s">
        <v>135</v>
      </c>
      <c r="J30" s="150" t="s">
        <v>133</v>
      </c>
      <c r="K30" s="152" t="s">
        <v>135</v>
      </c>
      <c r="L30" s="391"/>
      <c r="M30" s="247"/>
    </row>
    <row r="31" spans="1:13" s="251" customFormat="1" ht="15.75" thickBot="1" x14ac:dyDescent="0.3">
      <c r="A31" s="399"/>
      <c r="B31" s="402"/>
      <c r="C31" s="405"/>
      <c r="D31" s="408"/>
      <c r="E31" s="408"/>
      <c r="F31" s="411"/>
      <c r="G31" s="418"/>
      <c r="H31" s="164" t="s">
        <v>12</v>
      </c>
      <c r="I31" s="291" t="s">
        <v>135</v>
      </c>
      <c r="J31" s="154"/>
      <c r="K31" s="159"/>
      <c r="L31" s="392"/>
      <c r="M31" s="247"/>
    </row>
    <row r="32" spans="1:13" s="251" customFormat="1" ht="62.25" customHeight="1" x14ac:dyDescent="0.25">
      <c r="A32" s="397" t="s">
        <v>195</v>
      </c>
      <c r="B32" s="400">
        <f>+D32*C32</f>
        <v>250</v>
      </c>
      <c r="C32" s="403">
        <v>250</v>
      </c>
      <c r="D32" s="406">
        <v>1</v>
      </c>
      <c r="E32" s="409" t="s">
        <v>265</v>
      </c>
      <c r="F32" s="180" t="s">
        <v>5</v>
      </c>
      <c r="G32" s="146" t="s">
        <v>264</v>
      </c>
      <c r="H32" s="147" t="s">
        <v>6</v>
      </c>
      <c r="I32" s="160" t="s">
        <v>135</v>
      </c>
      <c r="J32" s="147" t="s">
        <v>144</v>
      </c>
      <c r="K32" s="157" t="s">
        <v>135</v>
      </c>
      <c r="L32" s="390" t="s">
        <v>266</v>
      </c>
      <c r="M32" s="247"/>
    </row>
    <row r="33" spans="1:13" s="251" customFormat="1" x14ac:dyDescent="0.25">
      <c r="A33" s="398"/>
      <c r="B33" s="401"/>
      <c r="C33" s="404"/>
      <c r="D33" s="407"/>
      <c r="E33" s="407"/>
      <c r="F33" s="153" t="s">
        <v>7</v>
      </c>
      <c r="G33" s="151">
        <v>109949250</v>
      </c>
      <c r="H33" s="150" t="s">
        <v>8</v>
      </c>
      <c r="I33" s="161" t="s">
        <v>135</v>
      </c>
      <c r="J33" s="150" t="s">
        <v>143</v>
      </c>
      <c r="K33" s="158" t="s">
        <v>135</v>
      </c>
      <c r="L33" s="391"/>
      <c r="M33" s="247"/>
    </row>
    <row r="34" spans="1:13" s="251" customFormat="1" ht="216" customHeight="1" x14ac:dyDescent="0.25">
      <c r="A34" s="398"/>
      <c r="B34" s="401"/>
      <c r="C34" s="404"/>
      <c r="D34" s="407"/>
      <c r="E34" s="407"/>
      <c r="F34" s="415"/>
      <c r="G34" s="416"/>
      <c r="H34" s="162" t="s">
        <v>9</v>
      </c>
      <c r="I34" s="163" t="s">
        <v>135</v>
      </c>
      <c r="J34" s="153" t="s">
        <v>10</v>
      </c>
      <c r="K34" s="170" t="s">
        <v>263</v>
      </c>
      <c r="L34" s="391"/>
      <c r="M34" s="247"/>
    </row>
    <row r="35" spans="1:13" s="251" customFormat="1" x14ac:dyDescent="0.25">
      <c r="A35" s="398"/>
      <c r="B35" s="401"/>
      <c r="C35" s="404"/>
      <c r="D35" s="407"/>
      <c r="E35" s="407"/>
      <c r="F35" s="410"/>
      <c r="G35" s="417"/>
      <c r="H35" s="150" t="s">
        <v>11</v>
      </c>
      <c r="I35" s="161" t="s">
        <v>135</v>
      </c>
      <c r="J35" s="150" t="s">
        <v>133</v>
      </c>
      <c r="K35" s="152" t="s">
        <v>135</v>
      </c>
      <c r="L35" s="391"/>
      <c r="M35" s="247"/>
    </row>
    <row r="36" spans="1:13" s="251" customFormat="1" ht="15.75" thickBot="1" x14ac:dyDescent="0.3">
      <c r="A36" s="399"/>
      <c r="B36" s="402"/>
      <c r="C36" s="405"/>
      <c r="D36" s="408"/>
      <c r="E36" s="408"/>
      <c r="F36" s="411"/>
      <c r="G36" s="418"/>
      <c r="H36" s="164" t="s">
        <v>12</v>
      </c>
      <c r="I36" s="291" t="s">
        <v>135</v>
      </c>
      <c r="J36" s="154"/>
      <c r="K36" s="159"/>
      <c r="L36" s="392"/>
      <c r="M36" s="247"/>
    </row>
    <row r="37" spans="1:13" s="251" customFormat="1" ht="62.25" customHeight="1" x14ac:dyDescent="0.25">
      <c r="A37" s="397" t="s">
        <v>195</v>
      </c>
      <c r="B37" s="400">
        <f>+D37*C37</f>
        <v>1231</v>
      </c>
      <c r="C37" s="403">
        <v>1231</v>
      </c>
      <c r="D37" s="406">
        <v>1</v>
      </c>
      <c r="E37" s="409" t="s">
        <v>265</v>
      </c>
      <c r="F37" s="180" t="s">
        <v>5</v>
      </c>
      <c r="G37" s="146" t="s">
        <v>268</v>
      </c>
      <c r="H37" s="147" t="s">
        <v>6</v>
      </c>
      <c r="I37" s="160" t="s">
        <v>135</v>
      </c>
      <c r="J37" s="147" t="s">
        <v>144</v>
      </c>
      <c r="K37" s="157" t="s">
        <v>135</v>
      </c>
      <c r="L37" s="390" t="s">
        <v>269</v>
      </c>
      <c r="M37" s="247"/>
    </row>
    <row r="38" spans="1:13" s="251" customFormat="1" x14ac:dyDescent="0.25">
      <c r="A38" s="398"/>
      <c r="B38" s="401"/>
      <c r="C38" s="404"/>
      <c r="D38" s="407"/>
      <c r="E38" s="407"/>
      <c r="F38" s="153" t="s">
        <v>7</v>
      </c>
      <c r="G38" s="151">
        <v>22364730</v>
      </c>
      <c r="H38" s="150" t="s">
        <v>8</v>
      </c>
      <c r="I38" s="161" t="s">
        <v>135</v>
      </c>
      <c r="J38" s="150" t="s">
        <v>143</v>
      </c>
      <c r="K38" s="158" t="s">
        <v>135</v>
      </c>
      <c r="L38" s="391"/>
      <c r="M38" s="247"/>
    </row>
    <row r="39" spans="1:13" s="251" customFormat="1" ht="216" customHeight="1" x14ac:dyDescent="0.25">
      <c r="A39" s="398"/>
      <c r="B39" s="401"/>
      <c r="C39" s="404"/>
      <c r="D39" s="407"/>
      <c r="E39" s="407"/>
      <c r="F39" s="415"/>
      <c r="G39" s="416"/>
      <c r="H39" s="162" t="s">
        <v>9</v>
      </c>
      <c r="I39" s="163" t="s">
        <v>135</v>
      </c>
      <c r="J39" s="153" t="s">
        <v>10</v>
      </c>
      <c r="K39" s="170" t="s">
        <v>267</v>
      </c>
      <c r="L39" s="391"/>
      <c r="M39" s="247"/>
    </row>
    <row r="40" spans="1:13" s="251" customFormat="1" x14ac:dyDescent="0.25">
      <c r="A40" s="398"/>
      <c r="B40" s="401"/>
      <c r="C40" s="404"/>
      <c r="D40" s="407"/>
      <c r="E40" s="407"/>
      <c r="F40" s="410"/>
      <c r="G40" s="417"/>
      <c r="H40" s="150" t="s">
        <v>11</v>
      </c>
      <c r="I40" s="161" t="s">
        <v>135</v>
      </c>
      <c r="J40" s="150" t="s">
        <v>133</v>
      </c>
      <c r="K40" s="152" t="s">
        <v>135</v>
      </c>
      <c r="L40" s="391"/>
      <c r="M40" s="247"/>
    </row>
    <row r="41" spans="1:13" s="251" customFormat="1" ht="15.75" thickBot="1" x14ac:dyDescent="0.3">
      <c r="A41" s="399"/>
      <c r="B41" s="402"/>
      <c r="C41" s="405"/>
      <c r="D41" s="408"/>
      <c r="E41" s="408"/>
      <c r="F41" s="411"/>
      <c r="G41" s="418"/>
      <c r="H41" s="164" t="s">
        <v>12</v>
      </c>
      <c r="I41" s="291" t="s">
        <v>135</v>
      </c>
      <c r="J41" s="154"/>
      <c r="K41" s="159"/>
      <c r="L41" s="392"/>
      <c r="M41" s="247"/>
    </row>
    <row r="42" spans="1:13" s="251" customFormat="1" ht="62.25" customHeight="1" x14ac:dyDescent="0.25">
      <c r="A42" s="397" t="s">
        <v>195</v>
      </c>
      <c r="B42" s="400">
        <f>+D42*C42</f>
        <v>270</v>
      </c>
      <c r="C42" s="403">
        <v>270</v>
      </c>
      <c r="D42" s="406">
        <v>1</v>
      </c>
      <c r="E42" s="409" t="s">
        <v>265</v>
      </c>
      <c r="F42" s="180" t="s">
        <v>5</v>
      </c>
      <c r="G42" s="146" t="s">
        <v>264</v>
      </c>
      <c r="H42" s="147" t="s">
        <v>6</v>
      </c>
      <c r="I42" s="160" t="s">
        <v>135</v>
      </c>
      <c r="J42" s="147" t="s">
        <v>144</v>
      </c>
      <c r="K42" s="157" t="s">
        <v>135</v>
      </c>
      <c r="L42" s="390" t="s">
        <v>271</v>
      </c>
      <c r="M42" s="247"/>
    </row>
    <row r="43" spans="1:13" s="251" customFormat="1" x14ac:dyDescent="0.25">
      <c r="A43" s="398"/>
      <c r="B43" s="401"/>
      <c r="C43" s="404"/>
      <c r="D43" s="407"/>
      <c r="E43" s="407"/>
      <c r="F43" s="153" t="s">
        <v>7</v>
      </c>
      <c r="G43" s="151">
        <v>109949250</v>
      </c>
      <c r="H43" s="150" t="s">
        <v>8</v>
      </c>
      <c r="I43" s="161" t="s">
        <v>135</v>
      </c>
      <c r="J43" s="150" t="s">
        <v>143</v>
      </c>
      <c r="K43" s="158" t="s">
        <v>135</v>
      </c>
      <c r="L43" s="391"/>
      <c r="M43" s="247"/>
    </row>
    <row r="44" spans="1:13" s="251" customFormat="1" ht="216" customHeight="1" x14ac:dyDescent="0.25">
      <c r="A44" s="398"/>
      <c r="B44" s="401"/>
      <c r="C44" s="404"/>
      <c r="D44" s="407"/>
      <c r="E44" s="407"/>
      <c r="F44" s="415"/>
      <c r="G44" s="416"/>
      <c r="H44" s="162" t="s">
        <v>9</v>
      </c>
      <c r="I44" s="163" t="s">
        <v>135</v>
      </c>
      <c r="J44" s="153" t="s">
        <v>10</v>
      </c>
      <c r="K44" s="170" t="s">
        <v>270</v>
      </c>
      <c r="L44" s="391"/>
      <c r="M44" s="247"/>
    </row>
    <row r="45" spans="1:13" s="251" customFormat="1" x14ac:dyDescent="0.25">
      <c r="A45" s="398"/>
      <c r="B45" s="401"/>
      <c r="C45" s="404"/>
      <c r="D45" s="407"/>
      <c r="E45" s="407"/>
      <c r="F45" s="410"/>
      <c r="G45" s="417"/>
      <c r="H45" s="150" t="s">
        <v>11</v>
      </c>
      <c r="I45" s="161" t="s">
        <v>135</v>
      </c>
      <c r="J45" s="150" t="s">
        <v>133</v>
      </c>
      <c r="K45" s="152" t="s">
        <v>135</v>
      </c>
      <c r="L45" s="391"/>
      <c r="M45" s="247"/>
    </row>
    <row r="46" spans="1:13" s="251" customFormat="1" ht="15.75" thickBot="1" x14ac:dyDescent="0.3">
      <c r="A46" s="399"/>
      <c r="B46" s="402"/>
      <c r="C46" s="405"/>
      <c r="D46" s="408"/>
      <c r="E46" s="408"/>
      <c r="F46" s="411"/>
      <c r="G46" s="418"/>
      <c r="H46" s="164" t="s">
        <v>12</v>
      </c>
      <c r="I46" s="291" t="s">
        <v>135</v>
      </c>
      <c r="J46" s="154"/>
      <c r="K46" s="159"/>
      <c r="L46" s="392"/>
      <c r="M46" s="247"/>
    </row>
    <row r="47" spans="1:13" s="251" customFormat="1" ht="62.25" customHeight="1" x14ac:dyDescent="0.25">
      <c r="A47" s="397" t="s">
        <v>195</v>
      </c>
      <c r="B47" s="400">
        <f>+D47*C47</f>
        <v>3498</v>
      </c>
      <c r="C47" s="403">
        <v>3498</v>
      </c>
      <c r="D47" s="406">
        <v>1</v>
      </c>
      <c r="E47" s="409" t="s">
        <v>274</v>
      </c>
      <c r="F47" s="180" t="s">
        <v>5</v>
      </c>
      <c r="G47" s="146" t="s">
        <v>273</v>
      </c>
      <c r="H47" s="147" t="s">
        <v>6</v>
      </c>
      <c r="I47" s="160" t="s">
        <v>135</v>
      </c>
      <c r="J47" s="147" t="s">
        <v>144</v>
      </c>
      <c r="K47" s="157" t="s">
        <v>135</v>
      </c>
      <c r="L47" s="390" t="s">
        <v>275</v>
      </c>
      <c r="M47" s="247"/>
    </row>
    <row r="48" spans="1:13" s="251" customFormat="1" x14ac:dyDescent="0.25">
      <c r="A48" s="398"/>
      <c r="B48" s="401"/>
      <c r="C48" s="404"/>
      <c r="D48" s="407"/>
      <c r="E48" s="407"/>
      <c r="F48" s="153" t="s">
        <v>7</v>
      </c>
      <c r="G48" s="151">
        <v>32463243</v>
      </c>
      <c r="H48" s="150" t="s">
        <v>8</v>
      </c>
      <c r="I48" s="161" t="s">
        <v>135</v>
      </c>
      <c r="J48" s="150" t="s">
        <v>143</v>
      </c>
      <c r="K48" s="158" t="s">
        <v>135</v>
      </c>
      <c r="L48" s="391"/>
      <c r="M48" s="247"/>
    </row>
    <row r="49" spans="1:13" s="251" customFormat="1" ht="216" customHeight="1" x14ac:dyDescent="0.25">
      <c r="A49" s="398"/>
      <c r="B49" s="401"/>
      <c r="C49" s="404"/>
      <c r="D49" s="407"/>
      <c r="E49" s="407"/>
      <c r="F49" s="415"/>
      <c r="G49" s="416"/>
      <c r="H49" s="162" t="s">
        <v>9</v>
      </c>
      <c r="I49" s="163" t="s">
        <v>135</v>
      </c>
      <c r="J49" s="153" t="s">
        <v>10</v>
      </c>
      <c r="K49" s="170" t="s">
        <v>272</v>
      </c>
      <c r="L49" s="391"/>
      <c r="M49" s="247"/>
    </row>
    <row r="50" spans="1:13" s="251" customFormat="1" x14ac:dyDescent="0.25">
      <c r="A50" s="398"/>
      <c r="B50" s="401"/>
      <c r="C50" s="404"/>
      <c r="D50" s="407"/>
      <c r="E50" s="407"/>
      <c r="F50" s="410"/>
      <c r="G50" s="417"/>
      <c r="H50" s="150" t="s">
        <v>11</v>
      </c>
      <c r="I50" s="161" t="s">
        <v>135</v>
      </c>
      <c r="J50" s="150" t="s">
        <v>133</v>
      </c>
      <c r="K50" s="152" t="s">
        <v>135</v>
      </c>
      <c r="L50" s="391"/>
      <c r="M50" s="247"/>
    </row>
    <row r="51" spans="1:13" s="251" customFormat="1" ht="15.75" thickBot="1" x14ac:dyDescent="0.3">
      <c r="A51" s="399"/>
      <c r="B51" s="402"/>
      <c r="C51" s="405"/>
      <c r="D51" s="408"/>
      <c r="E51" s="408"/>
      <c r="F51" s="411"/>
      <c r="G51" s="418"/>
      <c r="H51" s="164" t="s">
        <v>12</v>
      </c>
      <c r="I51" s="291" t="s">
        <v>135</v>
      </c>
      <c r="J51" s="154"/>
      <c r="K51" s="159"/>
      <c r="L51" s="392"/>
      <c r="M51" s="247"/>
    </row>
    <row r="52" spans="1:13" s="244" customFormat="1" ht="80.25" customHeight="1" x14ac:dyDescent="0.25">
      <c r="A52" s="397" t="s">
        <v>195</v>
      </c>
      <c r="B52" s="400">
        <f>+D52*C52</f>
        <v>2327</v>
      </c>
      <c r="C52" s="403">
        <v>2327</v>
      </c>
      <c r="D52" s="406">
        <v>1</v>
      </c>
      <c r="E52" s="409" t="s">
        <v>231</v>
      </c>
      <c r="F52" s="180" t="s">
        <v>5</v>
      </c>
      <c r="G52" s="146" t="s">
        <v>255</v>
      </c>
      <c r="H52" s="147" t="s">
        <v>6</v>
      </c>
      <c r="I52" s="160" t="s">
        <v>135</v>
      </c>
      <c r="J52" s="147" t="s">
        <v>144</v>
      </c>
      <c r="K52" s="157" t="s">
        <v>135</v>
      </c>
      <c r="L52" s="390" t="s">
        <v>262</v>
      </c>
    </row>
    <row r="53" spans="1:13" s="244" customFormat="1" x14ac:dyDescent="0.25">
      <c r="A53" s="398"/>
      <c r="B53" s="401"/>
      <c r="C53" s="404"/>
      <c r="D53" s="407"/>
      <c r="E53" s="407"/>
      <c r="F53" s="153" t="s">
        <v>7</v>
      </c>
      <c r="G53" s="151">
        <v>1176250</v>
      </c>
      <c r="H53" s="150" t="s">
        <v>8</v>
      </c>
      <c r="I53" s="161" t="s">
        <v>135</v>
      </c>
      <c r="J53" s="150" t="s">
        <v>143</v>
      </c>
      <c r="K53" s="158" t="s">
        <v>135</v>
      </c>
      <c r="L53" s="391"/>
    </row>
    <row r="54" spans="1:13" s="244" customFormat="1" ht="187.5" customHeight="1" x14ac:dyDescent="0.25">
      <c r="A54" s="398"/>
      <c r="B54" s="401"/>
      <c r="C54" s="404"/>
      <c r="D54" s="407"/>
      <c r="E54" s="407"/>
      <c r="F54" s="415"/>
      <c r="G54" s="416"/>
      <c r="H54" s="162" t="s">
        <v>9</v>
      </c>
      <c r="I54" s="163" t="s">
        <v>135</v>
      </c>
      <c r="J54" s="153" t="s">
        <v>10</v>
      </c>
      <c r="K54" s="170" t="s">
        <v>261</v>
      </c>
      <c r="L54" s="391"/>
    </row>
    <row r="55" spans="1:13" s="244" customFormat="1" x14ac:dyDescent="0.25">
      <c r="A55" s="398"/>
      <c r="B55" s="401"/>
      <c r="C55" s="404"/>
      <c r="D55" s="407"/>
      <c r="E55" s="407"/>
      <c r="F55" s="410"/>
      <c r="G55" s="417"/>
      <c r="H55" s="150" t="s">
        <v>11</v>
      </c>
      <c r="I55" s="161" t="s">
        <v>135</v>
      </c>
      <c r="J55" s="150" t="s">
        <v>133</v>
      </c>
      <c r="K55" s="152" t="s">
        <v>135</v>
      </c>
      <c r="L55" s="391"/>
    </row>
    <row r="56" spans="1:13" s="244" customFormat="1" ht="15.75" thickBot="1" x14ac:dyDescent="0.3">
      <c r="A56" s="399"/>
      <c r="B56" s="402"/>
      <c r="C56" s="405"/>
      <c r="D56" s="408"/>
      <c r="E56" s="408"/>
      <c r="F56" s="411"/>
      <c r="G56" s="418"/>
      <c r="H56" s="164" t="s">
        <v>12</v>
      </c>
      <c r="I56" s="165" t="s">
        <v>135</v>
      </c>
      <c r="J56" s="154"/>
      <c r="K56" s="159"/>
      <c r="L56" s="392"/>
    </row>
    <row r="57" spans="1:13" s="244" customFormat="1" ht="80.25" customHeight="1" x14ac:dyDescent="0.25">
      <c r="A57" s="397" t="s">
        <v>195</v>
      </c>
      <c r="B57" s="400">
        <f>+D57*C57</f>
        <v>10552</v>
      </c>
      <c r="C57" s="403">
        <v>10552</v>
      </c>
      <c r="D57" s="406">
        <v>1</v>
      </c>
      <c r="E57" s="409" t="s">
        <v>231</v>
      </c>
      <c r="F57" s="180" t="s">
        <v>5</v>
      </c>
      <c r="G57" s="146" t="s">
        <v>268</v>
      </c>
      <c r="H57" s="147" t="s">
        <v>6</v>
      </c>
      <c r="I57" s="160" t="s">
        <v>135</v>
      </c>
      <c r="J57" s="147" t="s">
        <v>144</v>
      </c>
      <c r="K57" s="157" t="s">
        <v>135</v>
      </c>
      <c r="L57" s="390" t="s">
        <v>277</v>
      </c>
    </row>
    <row r="58" spans="1:13" s="244" customFormat="1" x14ac:dyDescent="0.25">
      <c r="A58" s="398"/>
      <c r="B58" s="401"/>
      <c r="C58" s="404"/>
      <c r="D58" s="407"/>
      <c r="E58" s="407"/>
      <c r="F58" s="153" t="s">
        <v>7</v>
      </c>
      <c r="G58" s="151">
        <v>22364730</v>
      </c>
      <c r="H58" s="150" t="s">
        <v>8</v>
      </c>
      <c r="I58" s="161" t="s">
        <v>135</v>
      </c>
      <c r="J58" s="150" t="s">
        <v>143</v>
      </c>
      <c r="K58" s="158" t="s">
        <v>135</v>
      </c>
      <c r="L58" s="391"/>
    </row>
    <row r="59" spans="1:13" s="244" customFormat="1" ht="187.5" customHeight="1" x14ac:dyDescent="0.25">
      <c r="A59" s="398"/>
      <c r="B59" s="401"/>
      <c r="C59" s="404"/>
      <c r="D59" s="407"/>
      <c r="E59" s="407"/>
      <c r="F59" s="415"/>
      <c r="G59" s="416"/>
      <c r="H59" s="162" t="s">
        <v>9</v>
      </c>
      <c r="I59" s="163" t="s">
        <v>135</v>
      </c>
      <c r="J59" s="153" t="s">
        <v>10</v>
      </c>
      <c r="K59" s="170" t="s">
        <v>276</v>
      </c>
      <c r="L59" s="391"/>
    </row>
    <row r="60" spans="1:13" s="244" customFormat="1" x14ac:dyDescent="0.25">
      <c r="A60" s="398"/>
      <c r="B60" s="401"/>
      <c r="C60" s="404"/>
      <c r="D60" s="407"/>
      <c r="E60" s="407"/>
      <c r="F60" s="410"/>
      <c r="G60" s="417"/>
      <c r="H60" s="150" t="s">
        <v>11</v>
      </c>
      <c r="I60" s="161" t="s">
        <v>135</v>
      </c>
      <c r="J60" s="150" t="s">
        <v>133</v>
      </c>
      <c r="K60" s="152" t="s">
        <v>135</v>
      </c>
      <c r="L60" s="391"/>
    </row>
    <row r="61" spans="1:13" s="244" customFormat="1" ht="15.75" thickBot="1" x14ac:dyDescent="0.3">
      <c r="A61" s="399"/>
      <c r="B61" s="402"/>
      <c r="C61" s="405"/>
      <c r="D61" s="408"/>
      <c r="E61" s="408"/>
      <c r="F61" s="411"/>
      <c r="G61" s="418"/>
      <c r="H61" s="164" t="s">
        <v>12</v>
      </c>
      <c r="I61" s="165" t="s">
        <v>135</v>
      </c>
      <c r="J61" s="154"/>
      <c r="K61" s="159"/>
      <c r="L61" s="392"/>
    </row>
    <row r="62" spans="1:13" s="244" customFormat="1" ht="80.25" customHeight="1" x14ac:dyDescent="0.25">
      <c r="A62" s="397" t="s">
        <v>195</v>
      </c>
      <c r="B62" s="400">
        <f>+D62*C62</f>
        <v>4770</v>
      </c>
      <c r="C62" s="403">
        <v>4770</v>
      </c>
      <c r="D62" s="406">
        <v>1</v>
      </c>
      <c r="E62" s="409" t="s">
        <v>231</v>
      </c>
      <c r="F62" s="180" t="s">
        <v>5</v>
      </c>
      <c r="G62" s="146" t="s">
        <v>264</v>
      </c>
      <c r="H62" s="147" t="s">
        <v>6</v>
      </c>
      <c r="I62" s="160" t="s">
        <v>135</v>
      </c>
      <c r="J62" s="147" t="s">
        <v>144</v>
      </c>
      <c r="K62" s="157" t="s">
        <v>135</v>
      </c>
      <c r="L62" s="390" t="s">
        <v>279</v>
      </c>
    </row>
    <row r="63" spans="1:13" s="244" customFormat="1" x14ac:dyDescent="0.25">
      <c r="A63" s="398"/>
      <c r="B63" s="401"/>
      <c r="C63" s="404"/>
      <c r="D63" s="407"/>
      <c r="E63" s="407"/>
      <c r="F63" s="153" t="s">
        <v>7</v>
      </c>
      <c r="G63" s="151">
        <v>109949250</v>
      </c>
      <c r="H63" s="150" t="s">
        <v>8</v>
      </c>
      <c r="I63" s="161" t="s">
        <v>135</v>
      </c>
      <c r="J63" s="150" t="s">
        <v>143</v>
      </c>
      <c r="K63" s="158" t="s">
        <v>135</v>
      </c>
      <c r="L63" s="391"/>
    </row>
    <row r="64" spans="1:13" s="244" customFormat="1" ht="187.5" customHeight="1" x14ac:dyDescent="0.25">
      <c r="A64" s="398"/>
      <c r="B64" s="401"/>
      <c r="C64" s="404"/>
      <c r="D64" s="407"/>
      <c r="E64" s="407"/>
      <c r="F64" s="415"/>
      <c r="G64" s="416"/>
      <c r="H64" s="162" t="s">
        <v>9</v>
      </c>
      <c r="I64" s="163" t="s">
        <v>135</v>
      </c>
      <c r="J64" s="153" t="s">
        <v>10</v>
      </c>
      <c r="K64" s="170" t="s">
        <v>278</v>
      </c>
      <c r="L64" s="391"/>
    </row>
    <row r="65" spans="1:13" s="244" customFormat="1" x14ac:dyDescent="0.25">
      <c r="A65" s="398"/>
      <c r="B65" s="401"/>
      <c r="C65" s="404"/>
      <c r="D65" s="407"/>
      <c r="E65" s="407"/>
      <c r="F65" s="410"/>
      <c r="G65" s="417"/>
      <c r="H65" s="150" t="s">
        <v>11</v>
      </c>
      <c r="I65" s="161" t="s">
        <v>135</v>
      </c>
      <c r="J65" s="150" t="s">
        <v>133</v>
      </c>
      <c r="K65" s="152" t="s">
        <v>135</v>
      </c>
      <c r="L65" s="391"/>
    </row>
    <row r="66" spans="1:13" s="244" customFormat="1" ht="15.75" thickBot="1" x14ac:dyDescent="0.3">
      <c r="A66" s="399"/>
      <c r="B66" s="402"/>
      <c r="C66" s="405"/>
      <c r="D66" s="408"/>
      <c r="E66" s="408"/>
      <c r="F66" s="411"/>
      <c r="G66" s="418"/>
      <c r="H66" s="164" t="s">
        <v>12</v>
      </c>
      <c r="I66" s="165" t="s">
        <v>135</v>
      </c>
      <c r="J66" s="154"/>
      <c r="K66" s="159"/>
      <c r="L66" s="392"/>
    </row>
    <row r="67" spans="1:13" s="244" customFormat="1" ht="80.25" customHeight="1" x14ac:dyDescent="0.25">
      <c r="A67" s="397" t="s">
        <v>195</v>
      </c>
      <c r="B67" s="400">
        <f>+D67*C67</f>
        <v>1050</v>
      </c>
      <c r="C67" s="403">
        <v>1050</v>
      </c>
      <c r="D67" s="406">
        <v>1</v>
      </c>
      <c r="E67" s="409" t="s">
        <v>231</v>
      </c>
      <c r="F67" s="180" t="s">
        <v>5</v>
      </c>
      <c r="G67" s="146" t="s">
        <v>264</v>
      </c>
      <c r="H67" s="147" t="s">
        <v>6</v>
      </c>
      <c r="I67" s="160" t="s">
        <v>135</v>
      </c>
      <c r="J67" s="147" t="s">
        <v>144</v>
      </c>
      <c r="K67" s="157" t="s">
        <v>135</v>
      </c>
      <c r="L67" s="390" t="s">
        <v>262</v>
      </c>
    </row>
    <row r="68" spans="1:13" s="244" customFormat="1" x14ac:dyDescent="0.25">
      <c r="A68" s="398"/>
      <c r="B68" s="401"/>
      <c r="C68" s="404"/>
      <c r="D68" s="407"/>
      <c r="E68" s="407"/>
      <c r="F68" s="153" t="s">
        <v>7</v>
      </c>
      <c r="G68" s="151">
        <v>109949250</v>
      </c>
      <c r="H68" s="150" t="s">
        <v>8</v>
      </c>
      <c r="I68" s="161" t="s">
        <v>135</v>
      </c>
      <c r="J68" s="150" t="s">
        <v>143</v>
      </c>
      <c r="K68" s="158" t="s">
        <v>135</v>
      </c>
      <c r="L68" s="391"/>
    </row>
    <row r="69" spans="1:13" s="244" customFormat="1" ht="187.5" customHeight="1" x14ac:dyDescent="0.25">
      <c r="A69" s="398"/>
      <c r="B69" s="401"/>
      <c r="C69" s="404"/>
      <c r="D69" s="407"/>
      <c r="E69" s="407"/>
      <c r="F69" s="415"/>
      <c r="G69" s="416"/>
      <c r="H69" s="162" t="s">
        <v>9</v>
      </c>
      <c r="I69" s="163" t="s">
        <v>135</v>
      </c>
      <c r="J69" s="153" t="s">
        <v>10</v>
      </c>
      <c r="K69" s="170" t="s">
        <v>280</v>
      </c>
      <c r="L69" s="391"/>
    </row>
    <row r="70" spans="1:13" s="244" customFormat="1" x14ac:dyDescent="0.25">
      <c r="A70" s="398"/>
      <c r="B70" s="401"/>
      <c r="C70" s="404"/>
      <c r="D70" s="407"/>
      <c r="E70" s="407"/>
      <c r="F70" s="410"/>
      <c r="G70" s="417"/>
      <c r="H70" s="150" t="s">
        <v>11</v>
      </c>
      <c r="I70" s="161" t="s">
        <v>135</v>
      </c>
      <c r="J70" s="150" t="s">
        <v>133</v>
      </c>
      <c r="K70" s="152" t="s">
        <v>135</v>
      </c>
      <c r="L70" s="391"/>
    </row>
    <row r="71" spans="1:13" s="244" customFormat="1" ht="15.75" thickBot="1" x14ac:dyDescent="0.3">
      <c r="A71" s="399"/>
      <c r="B71" s="402"/>
      <c r="C71" s="405"/>
      <c r="D71" s="408"/>
      <c r="E71" s="408"/>
      <c r="F71" s="411"/>
      <c r="G71" s="418"/>
      <c r="H71" s="164" t="s">
        <v>12</v>
      </c>
      <c r="I71" s="165" t="s">
        <v>135</v>
      </c>
      <c r="J71" s="154"/>
      <c r="K71" s="159"/>
      <c r="L71" s="392"/>
    </row>
    <row r="72" spans="1:13" s="66" customFormat="1" ht="44.25" customHeight="1" x14ac:dyDescent="0.25">
      <c r="A72" s="397" t="s">
        <v>195</v>
      </c>
      <c r="B72" s="400">
        <f>+D72*C74</f>
        <v>2500</v>
      </c>
      <c r="C72" s="403"/>
      <c r="D72" s="406">
        <v>1</v>
      </c>
      <c r="E72" s="409" t="s">
        <v>258</v>
      </c>
      <c r="F72" s="180" t="s">
        <v>5</v>
      </c>
      <c r="G72" s="146" t="s">
        <v>257</v>
      </c>
      <c r="H72" s="147" t="s">
        <v>6</v>
      </c>
      <c r="I72" s="160" t="s">
        <v>135</v>
      </c>
      <c r="J72" s="147" t="s">
        <v>144</v>
      </c>
      <c r="K72" s="157" t="s">
        <v>135</v>
      </c>
      <c r="L72" s="390" t="s">
        <v>259</v>
      </c>
      <c r="M72" s="68"/>
    </row>
    <row r="73" spans="1:13" s="66" customFormat="1" x14ac:dyDescent="0.25">
      <c r="A73" s="398"/>
      <c r="B73" s="401"/>
      <c r="C73" s="404"/>
      <c r="D73" s="407"/>
      <c r="E73" s="410"/>
      <c r="F73" s="153" t="s">
        <v>7</v>
      </c>
      <c r="G73" s="151">
        <v>84983566</v>
      </c>
      <c r="H73" s="150" t="s">
        <v>8</v>
      </c>
      <c r="I73" s="161" t="s">
        <v>135</v>
      </c>
      <c r="J73" s="150" t="s">
        <v>143</v>
      </c>
      <c r="K73" s="158" t="s">
        <v>135</v>
      </c>
      <c r="L73" s="391"/>
      <c r="M73" s="68"/>
    </row>
    <row r="74" spans="1:13" s="66" customFormat="1" ht="144" customHeight="1" x14ac:dyDescent="0.25">
      <c r="A74" s="398"/>
      <c r="B74" s="401"/>
      <c r="C74" s="191">
        <v>2500</v>
      </c>
      <c r="D74" s="407"/>
      <c r="E74" s="410"/>
      <c r="F74" s="415"/>
      <c r="G74" s="416"/>
      <c r="H74" s="162" t="s">
        <v>9</v>
      </c>
      <c r="I74" s="163" t="s">
        <v>135</v>
      </c>
      <c r="J74" s="153" t="s">
        <v>10</v>
      </c>
      <c r="K74" s="170" t="s">
        <v>256</v>
      </c>
      <c r="L74" s="391"/>
      <c r="M74" s="68"/>
    </row>
    <row r="75" spans="1:13" s="66" customFormat="1" x14ac:dyDescent="0.25">
      <c r="A75" s="398"/>
      <c r="B75" s="401"/>
      <c r="C75" s="191"/>
      <c r="D75" s="407"/>
      <c r="E75" s="410"/>
      <c r="F75" s="410"/>
      <c r="G75" s="417"/>
      <c r="H75" s="150" t="s">
        <v>11</v>
      </c>
      <c r="I75" s="161" t="s">
        <v>135</v>
      </c>
      <c r="J75" s="150" t="s">
        <v>133</v>
      </c>
      <c r="K75" s="152" t="s">
        <v>135</v>
      </c>
      <c r="L75" s="391"/>
      <c r="M75" s="68"/>
    </row>
    <row r="76" spans="1:13" s="66" customFormat="1" ht="15.75" thickBot="1" x14ac:dyDescent="0.3">
      <c r="A76" s="399"/>
      <c r="B76" s="402"/>
      <c r="C76" s="192"/>
      <c r="D76" s="408"/>
      <c r="E76" s="419"/>
      <c r="F76" s="411"/>
      <c r="G76" s="418"/>
      <c r="H76" s="164" t="s">
        <v>12</v>
      </c>
      <c r="I76" s="165" t="s">
        <v>135</v>
      </c>
      <c r="J76" s="154"/>
      <c r="K76" s="159"/>
      <c r="L76" s="392"/>
      <c r="M76" s="68"/>
    </row>
    <row r="77" spans="1:13" s="66" customFormat="1" ht="44.25" customHeight="1" x14ac:dyDescent="0.25">
      <c r="A77" s="397" t="s">
        <v>195</v>
      </c>
      <c r="B77" s="400">
        <f>+D77*C79</f>
        <v>4000</v>
      </c>
      <c r="C77" s="403"/>
      <c r="D77" s="406">
        <v>1</v>
      </c>
      <c r="E77" s="409" t="s">
        <v>284</v>
      </c>
      <c r="F77" s="180" t="s">
        <v>5</v>
      </c>
      <c r="G77" s="146" t="s">
        <v>283</v>
      </c>
      <c r="H77" s="147" t="s">
        <v>6</v>
      </c>
      <c r="I77" s="160" t="s">
        <v>135</v>
      </c>
      <c r="J77" s="147" t="s">
        <v>144</v>
      </c>
      <c r="K77" s="157" t="s">
        <v>135</v>
      </c>
      <c r="L77" s="390" t="s">
        <v>285</v>
      </c>
      <c r="M77" s="68"/>
    </row>
    <row r="78" spans="1:13" s="66" customFormat="1" x14ac:dyDescent="0.25">
      <c r="A78" s="398"/>
      <c r="B78" s="401"/>
      <c r="C78" s="404"/>
      <c r="D78" s="407"/>
      <c r="E78" s="410"/>
      <c r="F78" s="153" t="s">
        <v>7</v>
      </c>
      <c r="G78" s="151">
        <v>4925343</v>
      </c>
      <c r="H78" s="150" t="s">
        <v>8</v>
      </c>
      <c r="I78" s="161" t="s">
        <v>135</v>
      </c>
      <c r="J78" s="150" t="s">
        <v>143</v>
      </c>
      <c r="K78" s="158" t="s">
        <v>135</v>
      </c>
      <c r="L78" s="391"/>
      <c r="M78" s="68"/>
    </row>
    <row r="79" spans="1:13" s="66" customFormat="1" ht="194.25" customHeight="1" x14ac:dyDescent="0.25">
      <c r="A79" s="398"/>
      <c r="B79" s="401"/>
      <c r="C79" s="191">
        <v>4000</v>
      </c>
      <c r="D79" s="407"/>
      <c r="E79" s="410"/>
      <c r="F79" s="415"/>
      <c r="G79" s="416"/>
      <c r="H79" s="162" t="s">
        <v>9</v>
      </c>
      <c r="I79" s="163" t="s">
        <v>135</v>
      </c>
      <c r="J79" s="153" t="s">
        <v>10</v>
      </c>
      <c r="K79" s="170" t="s">
        <v>282</v>
      </c>
      <c r="L79" s="391"/>
      <c r="M79" s="68"/>
    </row>
    <row r="80" spans="1:13" s="66" customFormat="1" x14ac:dyDescent="0.25">
      <c r="A80" s="398"/>
      <c r="B80" s="401"/>
      <c r="C80" s="191"/>
      <c r="D80" s="407"/>
      <c r="E80" s="410"/>
      <c r="F80" s="410"/>
      <c r="G80" s="417"/>
      <c r="H80" s="150" t="s">
        <v>11</v>
      </c>
      <c r="I80" s="161" t="s">
        <v>135</v>
      </c>
      <c r="J80" s="150" t="s">
        <v>133</v>
      </c>
      <c r="K80" s="152" t="s">
        <v>135</v>
      </c>
      <c r="L80" s="391"/>
      <c r="M80" s="68"/>
    </row>
    <row r="81" spans="1:13" s="66" customFormat="1" ht="15.75" thickBot="1" x14ac:dyDescent="0.3">
      <c r="A81" s="399"/>
      <c r="B81" s="402"/>
      <c r="C81" s="192"/>
      <c r="D81" s="408"/>
      <c r="E81" s="419"/>
      <c r="F81" s="411"/>
      <c r="G81" s="418"/>
      <c r="H81" s="164" t="s">
        <v>12</v>
      </c>
      <c r="I81" s="165" t="s">
        <v>135</v>
      </c>
      <c r="J81" s="154"/>
      <c r="K81" s="159"/>
      <c r="L81" s="392"/>
      <c r="M81" s="68"/>
    </row>
    <row r="82" spans="1:13" s="66" customFormat="1" ht="44.25" customHeight="1" x14ac:dyDescent="0.25">
      <c r="A82" s="397" t="s">
        <v>195</v>
      </c>
      <c r="B82" s="400">
        <f>+D82*C84</f>
        <v>4000</v>
      </c>
      <c r="C82" s="403"/>
      <c r="D82" s="406">
        <v>1</v>
      </c>
      <c r="E82" s="409" t="s">
        <v>284</v>
      </c>
      <c r="F82" s="180" t="s">
        <v>5</v>
      </c>
      <c r="G82" s="146" t="s">
        <v>283</v>
      </c>
      <c r="H82" s="147" t="s">
        <v>6</v>
      </c>
      <c r="I82" s="160" t="s">
        <v>135</v>
      </c>
      <c r="J82" s="147" t="s">
        <v>144</v>
      </c>
      <c r="K82" s="157" t="s">
        <v>135</v>
      </c>
      <c r="L82" s="390" t="s">
        <v>286</v>
      </c>
      <c r="M82" s="68"/>
    </row>
    <row r="83" spans="1:13" s="66" customFormat="1" x14ac:dyDescent="0.25">
      <c r="A83" s="398"/>
      <c r="B83" s="401"/>
      <c r="C83" s="404"/>
      <c r="D83" s="407"/>
      <c r="E83" s="410"/>
      <c r="F83" s="153" t="s">
        <v>7</v>
      </c>
      <c r="G83" s="151">
        <v>4925343</v>
      </c>
      <c r="H83" s="150" t="s">
        <v>8</v>
      </c>
      <c r="I83" s="161" t="s">
        <v>135</v>
      </c>
      <c r="J83" s="150" t="s">
        <v>143</v>
      </c>
      <c r="K83" s="158" t="s">
        <v>135</v>
      </c>
      <c r="L83" s="391"/>
      <c r="M83" s="68"/>
    </row>
    <row r="84" spans="1:13" s="66" customFormat="1" ht="194.25" customHeight="1" x14ac:dyDescent="0.25">
      <c r="A84" s="398"/>
      <c r="B84" s="401"/>
      <c r="C84" s="191">
        <v>4000</v>
      </c>
      <c r="D84" s="407"/>
      <c r="E84" s="410"/>
      <c r="F84" s="415"/>
      <c r="G84" s="416"/>
      <c r="H84" s="162" t="s">
        <v>9</v>
      </c>
      <c r="I84" s="163" t="s">
        <v>135</v>
      </c>
      <c r="J84" s="153" t="s">
        <v>10</v>
      </c>
      <c r="K84" s="170" t="s">
        <v>281</v>
      </c>
      <c r="L84" s="391"/>
      <c r="M84" s="68"/>
    </row>
    <row r="85" spans="1:13" s="66" customFormat="1" x14ac:dyDescent="0.25">
      <c r="A85" s="398"/>
      <c r="B85" s="401"/>
      <c r="C85" s="191"/>
      <c r="D85" s="407"/>
      <c r="E85" s="410"/>
      <c r="F85" s="410"/>
      <c r="G85" s="417"/>
      <c r="H85" s="150" t="s">
        <v>11</v>
      </c>
      <c r="I85" s="161" t="s">
        <v>135</v>
      </c>
      <c r="J85" s="150" t="s">
        <v>133</v>
      </c>
      <c r="K85" s="152" t="s">
        <v>135</v>
      </c>
      <c r="L85" s="391"/>
      <c r="M85" s="68"/>
    </row>
    <row r="86" spans="1:13" s="66" customFormat="1" ht="15.75" thickBot="1" x14ac:dyDescent="0.3">
      <c r="A86" s="399"/>
      <c r="B86" s="402"/>
      <c r="C86" s="192"/>
      <c r="D86" s="408"/>
      <c r="E86" s="419"/>
      <c r="F86" s="411"/>
      <c r="G86" s="418"/>
      <c r="H86" s="164" t="s">
        <v>12</v>
      </c>
      <c r="I86" s="165" t="s">
        <v>135</v>
      </c>
      <c r="J86" s="154"/>
      <c r="K86" s="159"/>
      <c r="L86" s="392"/>
      <c r="M86" s="68"/>
    </row>
    <row r="87" spans="1:13" s="66" customFormat="1" ht="30" x14ac:dyDescent="0.25">
      <c r="A87" s="397" t="s">
        <v>197</v>
      </c>
      <c r="B87" s="400">
        <f>+C87</f>
        <v>150</v>
      </c>
      <c r="C87" s="403">
        <v>150</v>
      </c>
      <c r="D87" s="406">
        <v>1</v>
      </c>
      <c r="E87" s="409" t="s">
        <v>199</v>
      </c>
      <c r="F87" s="181" t="s">
        <v>5</v>
      </c>
      <c r="G87" s="146" t="s">
        <v>200</v>
      </c>
      <c r="H87" s="147" t="s">
        <v>6</v>
      </c>
      <c r="I87" s="148" t="s">
        <v>135</v>
      </c>
      <c r="J87" s="147" t="s">
        <v>144</v>
      </c>
      <c r="K87" s="149" t="s">
        <v>135</v>
      </c>
      <c r="L87" s="390" t="s">
        <v>306</v>
      </c>
    </row>
    <row r="88" spans="1:13" s="66" customFormat="1" x14ac:dyDescent="0.25">
      <c r="A88" s="398"/>
      <c r="B88" s="401"/>
      <c r="C88" s="404"/>
      <c r="D88" s="407"/>
      <c r="E88" s="410"/>
      <c r="F88" s="393" t="s">
        <v>7</v>
      </c>
      <c r="G88" s="395">
        <v>2529416</v>
      </c>
      <c r="H88" s="150" t="s">
        <v>8</v>
      </c>
      <c r="I88" s="151" t="s">
        <v>135</v>
      </c>
      <c r="J88" s="150" t="s">
        <v>143</v>
      </c>
      <c r="K88" s="166" t="s">
        <v>135</v>
      </c>
      <c r="L88" s="391"/>
    </row>
    <row r="89" spans="1:13" s="66" customFormat="1" ht="146.25" customHeight="1" x14ac:dyDescent="0.25">
      <c r="A89" s="398"/>
      <c r="B89" s="401"/>
      <c r="C89" s="404"/>
      <c r="D89" s="407"/>
      <c r="E89" s="410"/>
      <c r="F89" s="394"/>
      <c r="G89" s="396"/>
      <c r="H89" s="167" t="s">
        <v>9</v>
      </c>
      <c r="I89" s="168" t="s">
        <v>135</v>
      </c>
      <c r="J89" s="169" t="s">
        <v>10</v>
      </c>
      <c r="K89" s="170" t="s">
        <v>305</v>
      </c>
      <c r="L89" s="391"/>
    </row>
    <row r="90" spans="1:13" s="66" customFormat="1" x14ac:dyDescent="0.25">
      <c r="A90" s="398"/>
      <c r="B90" s="401"/>
      <c r="C90" s="404"/>
      <c r="D90" s="407"/>
      <c r="E90" s="410"/>
      <c r="F90" s="394"/>
      <c r="G90" s="396"/>
      <c r="H90" s="150" t="s">
        <v>11</v>
      </c>
      <c r="I90" s="151" t="s">
        <v>135</v>
      </c>
      <c r="J90" s="150" t="s">
        <v>142</v>
      </c>
      <c r="K90" s="152" t="s">
        <v>135</v>
      </c>
      <c r="L90" s="391"/>
    </row>
    <row r="91" spans="1:13" s="66" customFormat="1" ht="15.75" thickBot="1" x14ac:dyDescent="0.3">
      <c r="A91" s="414"/>
      <c r="B91" s="429"/>
      <c r="C91" s="432"/>
      <c r="D91" s="433"/>
      <c r="E91" s="419"/>
      <c r="F91" s="434"/>
      <c r="G91" s="413"/>
      <c r="H91" s="150" t="s">
        <v>12</v>
      </c>
      <c r="I91" s="161" t="s">
        <v>135</v>
      </c>
      <c r="J91" s="150"/>
      <c r="K91" s="166"/>
      <c r="L91" s="392"/>
    </row>
    <row r="92" spans="1:13" s="66" customFormat="1" ht="45" x14ac:dyDescent="0.25">
      <c r="A92" s="397" t="s">
        <v>197</v>
      </c>
      <c r="B92" s="400">
        <f>+D92*C92</f>
        <v>2458.38</v>
      </c>
      <c r="C92" s="403">
        <v>2458.38</v>
      </c>
      <c r="D92" s="406">
        <v>1</v>
      </c>
      <c r="E92" s="409" t="s">
        <v>194</v>
      </c>
      <c r="F92" s="181" t="s">
        <v>5</v>
      </c>
      <c r="G92" s="146" t="s">
        <v>198</v>
      </c>
      <c r="H92" s="147" t="s">
        <v>6</v>
      </c>
      <c r="I92" s="148" t="s">
        <v>135</v>
      </c>
      <c r="J92" s="147" t="s">
        <v>144</v>
      </c>
      <c r="K92" s="149" t="s">
        <v>135</v>
      </c>
      <c r="L92" s="390" t="s">
        <v>311</v>
      </c>
    </row>
    <row r="93" spans="1:13" s="66" customFormat="1" x14ac:dyDescent="0.25">
      <c r="A93" s="398"/>
      <c r="B93" s="401"/>
      <c r="C93" s="404"/>
      <c r="D93" s="407"/>
      <c r="E93" s="410"/>
      <c r="F93" s="393" t="s">
        <v>7</v>
      </c>
      <c r="G93" s="395">
        <v>9929290</v>
      </c>
      <c r="H93" s="150" t="s">
        <v>8</v>
      </c>
      <c r="I93" s="151" t="s">
        <v>135</v>
      </c>
      <c r="J93" s="150" t="s">
        <v>143</v>
      </c>
      <c r="K93" s="166" t="s">
        <v>135</v>
      </c>
      <c r="L93" s="391"/>
    </row>
    <row r="94" spans="1:13" s="66" customFormat="1" ht="177" customHeight="1" x14ac:dyDescent="0.25">
      <c r="A94" s="398"/>
      <c r="B94" s="401"/>
      <c r="C94" s="404"/>
      <c r="D94" s="407"/>
      <c r="E94" s="410"/>
      <c r="F94" s="394"/>
      <c r="G94" s="396"/>
      <c r="H94" s="167" t="s">
        <v>9</v>
      </c>
      <c r="I94" s="168" t="s">
        <v>135</v>
      </c>
      <c r="J94" s="169" t="s">
        <v>10</v>
      </c>
      <c r="K94" s="170" t="s">
        <v>309</v>
      </c>
      <c r="L94" s="391"/>
    </row>
    <row r="95" spans="1:13" s="66" customFormat="1" x14ac:dyDescent="0.25">
      <c r="A95" s="398"/>
      <c r="B95" s="401"/>
      <c r="C95" s="404"/>
      <c r="D95" s="407"/>
      <c r="E95" s="410"/>
      <c r="F95" s="394"/>
      <c r="G95" s="396"/>
      <c r="H95" s="150" t="s">
        <v>11</v>
      </c>
      <c r="I95" s="151" t="s">
        <v>135</v>
      </c>
      <c r="J95" s="150" t="s">
        <v>142</v>
      </c>
      <c r="K95" s="152" t="s">
        <v>135</v>
      </c>
      <c r="L95" s="391"/>
    </row>
    <row r="96" spans="1:13" s="66" customFormat="1" ht="15.75" thickBot="1" x14ac:dyDescent="0.3">
      <c r="A96" s="414"/>
      <c r="B96" s="401"/>
      <c r="C96" s="404"/>
      <c r="D96" s="407"/>
      <c r="E96" s="410"/>
      <c r="F96" s="394"/>
      <c r="G96" s="396"/>
      <c r="H96" s="233" t="s">
        <v>12</v>
      </c>
      <c r="I96" s="234" t="s">
        <v>135</v>
      </c>
      <c r="J96" s="233"/>
      <c r="K96" s="235"/>
      <c r="L96" s="392"/>
    </row>
    <row r="97" spans="1:13" s="66" customFormat="1" ht="45" x14ac:dyDescent="0.25">
      <c r="A97" s="397" t="s">
        <v>197</v>
      </c>
      <c r="B97" s="400">
        <f>+D97*C97</f>
        <v>737.05</v>
      </c>
      <c r="C97" s="403">
        <v>737.05</v>
      </c>
      <c r="D97" s="406">
        <v>1</v>
      </c>
      <c r="E97" s="409" t="s">
        <v>194</v>
      </c>
      <c r="F97" s="181" t="s">
        <v>5</v>
      </c>
      <c r="G97" s="146" t="s">
        <v>198</v>
      </c>
      <c r="H97" s="147" t="s">
        <v>6</v>
      </c>
      <c r="I97" s="148" t="s">
        <v>135</v>
      </c>
      <c r="J97" s="147" t="s">
        <v>144</v>
      </c>
      <c r="K97" s="149" t="s">
        <v>135</v>
      </c>
      <c r="L97" s="390" t="s">
        <v>308</v>
      </c>
    </row>
    <row r="98" spans="1:13" s="66" customFormat="1" x14ac:dyDescent="0.25">
      <c r="A98" s="398"/>
      <c r="B98" s="401"/>
      <c r="C98" s="404"/>
      <c r="D98" s="407"/>
      <c r="E98" s="410"/>
      <c r="F98" s="393" t="s">
        <v>7</v>
      </c>
      <c r="G98" s="395">
        <v>9929290</v>
      </c>
      <c r="H98" s="150" t="s">
        <v>8</v>
      </c>
      <c r="I98" s="151" t="s">
        <v>135</v>
      </c>
      <c r="J98" s="150" t="s">
        <v>143</v>
      </c>
      <c r="K98" s="166" t="s">
        <v>135</v>
      </c>
      <c r="L98" s="391"/>
    </row>
    <row r="99" spans="1:13" s="66" customFormat="1" ht="257.25" customHeight="1" x14ac:dyDescent="0.25">
      <c r="A99" s="398"/>
      <c r="B99" s="401"/>
      <c r="C99" s="404"/>
      <c r="D99" s="407"/>
      <c r="E99" s="410"/>
      <c r="F99" s="394"/>
      <c r="G99" s="396"/>
      <c r="H99" s="167" t="s">
        <v>9</v>
      </c>
      <c r="I99" s="168" t="s">
        <v>135</v>
      </c>
      <c r="J99" s="169" t="s">
        <v>10</v>
      </c>
      <c r="K99" s="170" t="s">
        <v>307</v>
      </c>
      <c r="L99" s="391"/>
    </row>
    <row r="100" spans="1:13" s="66" customFormat="1" x14ac:dyDescent="0.25">
      <c r="A100" s="398"/>
      <c r="B100" s="401"/>
      <c r="C100" s="404"/>
      <c r="D100" s="407"/>
      <c r="E100" s="410"/>
      <c r="F100" s="394"/>
      <c r="G100" s="396"/>
      <c r="H100" s="150" t="s">
        <v>11</v>
      </c>
      <c r="I100" s="151" t="s">
        <v>135</v>
      </c>
      <c r="J100" s="150" t="s">
        <v>142</v>
      </c>
      <c r="K100" s="152" t="s">
        <v>135</v>
      </c>
      <c r="L100" s="391"/>
    </row>
    <row r="101" spans="1:13" s="66" customFormat="1" ht="15.75" thickBot="1" x14ac:dyDescent="0.3">
      <c r="A101" s="414"/>
      <c r="B101" s="401"/>
      <c r="C101" s="404"/>
      <c r="D101" s="407"/>
      <c r="E101" s="410"/>
      <c r="F101" s="394"/>
      <c r="G101" s="396"/>
      <c r="H101" s="233" t="s">
        <v>12</v>
      </c>
      <c r="I101" s="234" t="s">
        <v>135</v>
      </c>
      <c r="J101" s="233"/>
      <c r="K101" s="235"/>
      <c r="L101" s="392"/>
    </row>
    <row r="102" spans="1:13" ht="82.5" customHeight="1" x14ac:dyDescent="0.25">
      <c r="A102" s="524" t="s">
        <v>195</v>
      </c>
      <c r="B102" s="525">
        <f>C102</f>
        <v>450</v>
      </c>
      <c r="C102" s="526">
        <v>450</v>
      </c>
      <c r="D102" s="527">
        <v>1</v>
      </c>
      <c r="E102" s="528" t="s">
        <v>194</v>
      </c>
      <c r="F102" s="529" t="s">
        <v>5</v>
      </c>
      <c r="G102" s="530" t="s">
        <v>196</v>
      </c>
      <c r="H102" s="531" t="s">
        <v>6</v>
      </c>
      <c r="I102" s="532" t="s">
        <v>135</v>
      </c>
      <c r="J102" s="531" t="s">
        <v>144</v>
      </c>
      <c r="K102" s="157" t="s">
        <v>135</v>
      </c>
      <c r="L102" s="533" t="s">
        <v>288</v>
      </c>
    </row>
    <row r="103" spans="1:13" x14ac:dyDescent="0.25">
      <c r="A103" s="534"/>
      <c r="B103" s="535"/>
      <c r="C103" s="536"/>
      <c r="D103" s="537"/>
      <c r="E103" s="538"/>
      <c r="F103" s="539" t="s">
        <v>7</v>
      </c>
      <c r="G103" s="540">
        <v>5498104</v>
      </c>
      <c r="H103" s="541" t="s">
        <v>8</v>
      </c>
      <c r="I103" s="542" t="s">
        <v>135</v>
      </c>
      <c r="J103" s="541" t="s">
        <v>143</v>
      </c>
      <c r="K103" s="158" t="s">
        <v>135</v>
      </c>
      <c r="L103" s="543"/>
    </row>
    <row r="104" spans="1:13" ht="44.25" customHeight="1" x14ac:dyDescent="0.25">
      <c r="A104" s="534"/>
      <c r="B104" s="535"/>
      <c r="C104" s="536"/>
      <c r="D104" s="537"/>
      <c r="E104" s="538"/>
      <c r="F104" s="544"/>
      <c r="G104" s="545"/>
      <c r="H104" s="546" t="s">
        <v>9</v>
      </c>
      <c r="I104" s="547" t="s">
        <v>135</v>
      </c>
      <c r="J104" s="539" t="s">
        <v>10</v>
      </c>
      <c r="K104" s="170"/>
      <c r="L104" s="543"/>
      <c r="M104" s="68"/>
    </row>
    <row r="105" spans="1:13" x14ac:dyDescent="0.25">
      <c r="A105" s="534"/>
      <c r="B105" s="535"/>
      <c r="C105" s="536"/>
      <c r="D105" s="537"/>
      <c r="E105" s="538"/>
      <c r="F105" s="538"/>
      <c r="G105" s="548"/>
      <c r="H105" s="541" t="s">
        <v>11</v>
      </c>
      <c r="I105" s="542" t="s">
        <v>135</v>
      </c>
      <c r="J105" s="541" t="s">
        <v>133</v>
      </c>
      <c r="K105" s="152" t="s">
        <v>135</v>
      </c>
      <c r="L105" s="543"/>
      <c r="M105" s="68"/>
    </row>
    <row r="106" spans="1:13" ht="177.75" customHeight="1" thickBot="1" x14ac:dyDescent="0.3">
      <c r="A106" s="549"/>
      <c r="B106" s="550"/>
      <c r="C106" s="551"/>
      <c r="D106" s="552"/>
      <c r="E106" s="553"/>
      <c r="F106" s="553"/>
      <c r="G106" s="554"/>
      <c r="H106" s="555" t="s">
        <v>12</v>
      </c>
      <c r="I106" s="556" t="s">
        <v>135</v>
      </c>
      <c r="J106" s="557"/>
      <c r="K106" s="170" t="s">
        <v>287</v>
      </c>
      <c r="L106" s="558"/>
      <c r="M106" s="68"/>
    </row>
    <row r="107" spans="1:13" s="66" customFormat="1" ht="45" x14ac:dyDescent="0.25">
      <c r="A107" s="397" t="s">
        <v>197</v>
      </c>
      <c r="B107" s="525">
        <f>C107</f>
        <v>159</v>
      </c>
      <c r="C107" s="403">
        <v>159</v>
      </c>
      <c r="D107" s="406">
        <v>3</v>
      </c>
      <c r="E107" s="409" t="s">
        <v>194</v>
      </c>
      <c r="F107" s="181" t="s">
        <v>5</v>
      </c>
      <c r="G107" s="146" t="s">
        <v>198</v>
      </c>
      <c r="H107" s="147" t="s">
        <v>6</v>
      </c>
      <c r="I107" s="148" t="s">
        <v>135</v>
      </c>
      <c r="J107" s="147" t="s">
        <v>144</v>
      </c>
      <c r="K107" s="149" t="s">
        <v>135</v>
      </c>
      <c r="L107" s="390" t="s">
        <v>313</v>
      </c>
    </row>
    <row r="108" spans="1:13" s="66" customFormat="1" x14ac:dyDescent="0.25">
      <c r="A108" s="398"/>
      <c r="B108" s="535"/>
      <c r="C108" s="404"/>
      <c r="D108" s="407"/>
      <c r="E108" s="410"/>
      <c r="F108" s="393" t="s">
        <v>7</v>
      </c>
      <c r="G108" s="395">
        <v>9929290</v>
      </c>
      <c r="H108" s="150" t="s">
        <v>8</v>
      </c>
      <c r="I108" s="151" t="s">
        <v>135</v>
      </c>
      <c r="J108" s="150" t="s">
        <v>143</v>
      </c>
      <c r="K108" s="166" t="s">
        <v>135</v>
      </c>
      <c r="L108" s="391"/>
    </row>
    <row r="109" spans="1:13" s="66" customFormat="1" ht="170.25" customHeight="1" x14ac:dyDescent="0.25">
      <c r="A109" s="398"/>
      <c r="B109" s="535"/>
      <c r="C109" s="404"/>
      <c r="D109" s="407"/>
      <c r="E109" s="410"/>
      <c r="F109" s="394"/>
      <c r="G109" s="396"/>
      <c r="H109" s="167" t="s">
        <v>9</v>
      </c>
      <c r="I109" s="168" t="s">
        <v>135</v>
      </c>
      <c r="J109" s="169" t="s">
        <v>10</v>
      </c>
      <c r="K109" s="170" t="s">
        <v>312</v>
      </c>
      <c r="L109" s="391"/>
    </row>
    <row r="110" spans="1:13" s="66" customFormat="1" x14ac:dyDescent="0.25">
      <c r="A110" s="398"/>
      <c r="B110" s="535"/>
      <c r="C110" s="404"/>
      <c r="D110" s="407"/>
      <c r="E110" s="410"/>
      <c r="F110" s="394"/>
      <c r="G110" s="396"/>
      <c r="H110" s="150" t="s">
        <v>11</v>
      </c>
      <c r="I110" s="151" t="s">
        <v>135</v>
      </c>
      <c r="J110" s="150" t="s">
        <v>142</v>
      </c>
      <c r="K110" s="152" t="s">
        <v>135</v>
      </c>
      <c r="L110" s="391"/>
    </row>
    <row r="111" spans="1:13" s="66" customFormat="1" ht="15.75" thickBot="1" x14ac:dyDescent="0.3">
      <c r="A111" s="414"/>
      <c r="B111" s="550"/>
      <c r="C111" s="404"/>
      <c r="D111" s="407"/>
      <c r="E111" s="410"/>
      <c r="F111" s="394"/>
      <c r="G111" s="396"/>
      <c r="H111" s="233" t="s">
        <v>12</v>
      </c>
      <c r="I111" s="234" t="s">
        <v>135</v>
      </c>
      <c r="J111" s="233"/>
      <c r="K111" s="235"/>
      <c r="L111" s="392"/>
    </row>
    <row r="112" spans="1:13" s="66" customFormat="1" ht="45" x14ac:dyDescent="0.25">
      <c r="A112" s="397" t="s">
        <v>197</v>
      </c>
      <c r="B112" s="525">
        <f>C112</f>
        <v>1591.76</v>
      </c>
      <c r="C112" s="403">
        <v>1591.76</v>
      </c>
      <c r="D112" s="406">
        <v>1</v>
      </c>
      <c r="E112" s="409" t="s">
        <v>236</v>
      </c>
      <c r="F112" s="181" t="s">
        <v>5</v>
      </c>
      <c r="G112" s="146" t="s">
        <v>237</v>
      </c>
      <c r="H112" s="147" t="s">
        <v>6</v>
      </c>
      <c r="I112" s="148" t="s">
        <v>135</v>
      </c>
      <c r="J112" s="147" t="s">
        <v>144</v>
      </c>
      <c r="K112" s="149" t="s">
        <v>135</v>
      </c>
      <c r="L112" s="390" t="s">
        <v>299</v>
      </c>
    </row>
    <row r="113" spans="1:12" s="66" customFormat="1" x14ac:dyDescent="0.25">
      <c r="A113" s="398"/>
      <c r="B113" s="535"/>
      <c r="C113" s="404"/>
      <c r="D113" s="407"/>
      <c r="E113" s="410"/>
      <c r="F113" s="393" t="s">
        <v>7</v>
      </c>
      <c r="G113" s="395">
        <v>326445</v>
      </c>
      <c r="H113" s="150" t="s">
        <v>8</v>
      </c>
      <c r="I113" s="151" t="s">
        <v>135</v>
      </c>
      <c r="J113" s="150" t="s">
        <v>143</v>
      </c>
      <c r="K113" s="166" t="s">
        <v>135</v>
      </c>
      <c r="L113" s="391"/>
    </row>
    <row r="114" spans="1:12" s="66" customFormat="1" ht="157.5" customHeight="1" x14ac:dyDescent="0.25">
      <c r="A114" s="398"/>
      <c r="B114" s="535"/>
      <c r="C114" s="404"/>
      <c r="D114" s="407"/>
      <c r="E114" s="410"/>
      <c r="F114" s="394"/>
      <c r="G114" s="396"/>
      <c r="H114" s="167" t="s">
        <v>9</v>
      </c>
      <c r="I114" s="168" t="s">
        <v>135</v>
      </c>
      <c r="J114" s="169" t="s">
        <v>10</v>
      </c>
      <c r="K114" s="170" t="s">
        <v>298</v>
      </c>
      <c r="L114" s="391"/>
    </row>
    <row r="115" spans="1:12" s="66" customFormat="1" x14ac:dyDescent="0.25">
      <c r="A115" s="398"/>
      <c r="B115" s="535"/>
      <c r="C115" s="404"/>
      <c r="D115" s="407"/>
      <c r="E115" s="410"/>
      <c r="F115" s="394"/>
      <c r="G115" s="396"/>
      <c r="H115" s="150" t="s">
        <v>11</v>
      </c>
      <c r="I115" s="151" t="s">
        <v>135</v>
      </c>
      <c r="J115" s="150" t="s">
        <v>142</v>
      </c>
      <c r="K115" s="152" t="s">
        <v>135</v>
      </c>
      <c r="L115" s="391"/>
    </row>
    <row r="116" spans="1:12" s="66" customFormat="1" ht="15.75" thickBot="1" x14ac:dyDescent="0.3">
      <c r="A116" s="399"/>
      <c r="B116" s="550"/>
      <c r="C116" s="405"/>
      <c r="D116" s="408"/>
      <c r="E116" s="411"/>
      <c r="F116" s="412"/>
      <c r="G116" s="413"/>
      <c r="H116" s="154" t="s">
        <v>12</v>
      </c>
      <c r="I116" s="155" t="s">
        <v>135</v>
      </c>
      <c r="J116" s="154"/>
      <c r="K116" s="156"/>
      <c r="L116" s="392"/>
    </row>
    <row r="117" spans="1:12" s="244" customFormat="1" ht="45" x14ac:dyDescent="0.25">
      <c r="A117" s="397" t="s">
        <v>197</v>
      </c>
      <c r="B117" s="525">
        <f>C117</f>
        <v>4775.3100000000004</v>
      </c>
      <c r="C117" s="403">
        <v>4775.3100000000004</v>
      </c>
      <c r="D117" s="406">
        <v>1</v>
      </c>
      <c r="E117" s="409" t="s">
        <v>236</v>
      </c>
      <c r="F117" s="181" t="s">
        <v>5</v>
      </c>
      <c r="G117" s="146" t="s">
        <v>237</v>
      </c>
      <c r="H117" s="147" t="s">
        <v>6</v>
      </c>
      <c r="I117" s="148" t="s">
        <v>135</v>
      </c>
      <c r="J117" s="147" t="s">
        <v>144</v>
      </c>
      <c r="K117" s="149" t="s">
        <v>135</v>
      </c>
      <c r="L117" s="390" t="s">
        <v>296</v>
      </c>
    </row>
    <row r="118" spans="1:12" s="244" customFormat="1" x14ac:dyDescent="0.25">
      <c r="A118" s="398"/>
      <c r="B118" s="535"/>
      <c r="C118" s="404"/>
      <c r="D118" s="407"/>
      <c r="E118" s="410"/>
      <c r="F118" s="393" t="s">
        <v>7</v>
      </c>
      <c r="G118" s="395">
        <v>326445</v>
      </c>
      <c r="H118" s="150" t="s">
        <v>8</v>
      </c>
      <c r="I118" s="151" t="s">
        <v>135</v>
      </c>
      <c r="J118" s="150" t="s">
        <v>143</v>
      </c>
      <c r="K118" s="166" t="s">
        <v>135</v>
      </c>
      <c r="L118" s="391"/>
    </row>
    <row r="119" spans="1:12" s="244" customFormat="1" ht="174.75" customHeight="1" x14ac:dyDescent="0.25">
      <c r="A119" s="398"/>
      <c r="B119" s="535"/>
      <c r="C119" s="404"/>
      <c r="D119" s="407"/>
      <c r="E119" s="410"/>
      <c r="F119" s="394"/>
      <c r="G119" s="396"/>
      <c r="H119" s="167" t="s">
        <v>9</v>
      </c>
      <c r="I119" s="168" t="s">
        <v>135</v>
      </c>
      <c r="J119" s="169" t="s">
        <v>10</v>
      </c>
      <c r="K119" s="170" t="s">
        <v>295</v>
      </c>
      <c r="L119" s="391"/>
    </row>
    <row r="120" spans="1:12" s="244" customFormat="1" x14ac:dyDescent="0.25">
      <c r="A120" s="398"/>
      <c r="B120" s="535"/>
      <c r="C120" s="404"/>
      <c r="D120" s="407"/>
      <c r="E120" s="410"/>
      <c r="F120" s="394"/>
      <c r="G120" s="396"/>
      <c r="H120" s="150" t="s">
        <v>11</v>
      </c>
      <c r="I120" s="151" t="s">
        <v>135</v>
      </c>
      <c r="J120" s="150" t="s">
        <v>142</v>
      </c>
      <c r="K120" s="152" t="s">
        <v>135</v>
      </c>
      <c r="L120" s="391"/>
    </row>
    <row r="121" spans="1:12" s="244" customFormat="1" ht="15.75" thickBot="1" x14ac:dyDescent="0.3">
      <c r="A121" s="399"/>
      <c r="B121" s="550"/>
      <c r="C121" s="405"/>
      <c r="D121" s="408"/>
      <c r="E121" s="411"/>
      <c r="F121" s="412"/>
      <c r="G121" s="413"/>
      <c r="H121" s="154" t="s">
        <v>12</v>
      </c>
      <c r="I121" s="155" t="s">
        <v>135</v>
      </c>
      <c r="J121" s="154"/>
      <c r="K121" s="156"/>
      <c r="L121" s="392"/>
    </row>
    <row r="122" spans="1:12" s="66" customFormat="1" ht="45" x14ac:dyDescent="0.25">
      <c r="A122" s="397" t="s">
        <v>197</v>
      </c>
      <c r="B122" s="525">
        <f t="shared" ref="B122" si="0">C122</f>
        <v>220.19</v>
      </c>
      <c r="C122" s="403">
        <v>220.19</v>
      </c>
      <c r="D122" s="406">
        <v>1</v>
      </c>
      <c r="E122" s="409" t="s">
        <v>236</v>
      </c>
      <c r="F122" s="181" t="s">
        <v>5</v>
      </c>
      <c r="G122" s="146" t="s">
        <v>237</v>
      </c>
      <c r="H122" s="147" t="s">
        <v>6</v>
      </c>
      <c r="I122" s="148" t="s">
        <v>135</v>
      </c>
      <c r="J122" s="147" t="s">
        <v>144</v>
      </c>
      <c r="K122" s="149" t="s">
        <v>135</v>
      </c>
      <c r="L122" s="390" t="s">
        <v>304</v>
      </c>
    </row>
    <row r="123" spans="1:12" s="66" customFormat="1" x14ac:dyDescent="0.25">
      <c r="A123" s="398"/>
      <c r="B123" s="535"/>
      <c r="C123" s="404"/>
      <c r="D123" s="407"/>
      <c r="E123" s="410"/>
      <c r="F123" s="393" t="s">
        <v>7</v>
      </c>
      <c r="G123" s="395">
        <v>326445</v>
      </c>
      <c r="H123" s="150" t="s">
        <v>8</v>
      </c>
      <c r="I123" s="151" t="s">
        <v>135</v>
      </c>
      <c r="J123" s="150" t="s">
        <v>143</v>
      </c>
      <c r="K123" s="166" t="s">
        <v>135</v>
      </c>
      <c r="L123" s="391"/>
    </row>
    <row r="124" spans="1:12" s="66" customFormat="1" ht="210.75" customHeight="1" x14ac:dyDescent="0.25">
      <c r="A124" s="398"/>
      <c r="B124" s="535"/>
      <c r="C124" s="404"/>
      <c r="D124" s="407"/>
      <c r="E124" s="410"/>
      <c r="F124" s="394"/>
      <c r="G124" s="396"/>
      <c r="H124" s="167" t="s">
        <v>9</v>
      </c>
      <c r="I124" s="168" t="s">
        <v>135</v>
      </c>
      <c r="J124" s="169" t="s">
        <v>10</v>
      </c>
      <c r="K124" s="170" t="s">
        <v>314</v>
      </c>
      <c r="L124" s="391"/>
    </row>
    <row r="125" spans="1:12" s="66" customFormat="1" x14ac:dyDescent="0.25">
      <c r="A125" s="398"/>
      <c r="B125" s="535"/>
      <c r="C125" s="404"/>
      <c r="D125" s="407"/>
      <c r="E125" s="410"/>
      <c r="F125" s="394"/>
      <c r="G125" s="396"/>
      <c r="H125" s="150" t="s">
        <v>11</v>
      </c>
      <c r="I125" s="151" t="s">
        <v>135</v>
      </c>
      <c r="J125" s="150" t="s">
        <v>142</v>
      </c>
      <c r="K125" s="152" t="s">
        <v>135</v>
      </c>
      <c r="L125" s="391"/>
    </row>
    <row r="126" spans="1:12" s="66" customFormat="1" ht="15.75" thickBot="1" x14ac:dyDescent="0.3">
      <c r="A126" s="414"/>
      <c r="B126" s="550"/>
      <c r="C126" s="404"/>
      <c r="D126" s="407"/>
      <c r="E126" s="411"/>
      <c r="F126" s="394"/>
      <c r="G126" s="396"/>
      <c r="H126" s="233" t="s">
        <v>12</v>
      </c>
      <c r="I126" s="234" t="s">
        <v>135</v>
      </c>
      <c r="J126" s="233"/>
      <c r="K126" s="235"/>
      <c r="L126" s="392"/>
    </row>
    <row r="127" spans="1:12" s="66" customFormat="1" ht="45" customHeight="1" x14ac:dyDescent="0.25">
      <c r="A127" s="559" t="s">
        <v>197</v>
      </c>
      <c r="B127" s="525">
        <f>C127</f>
        <v>2228.52</v>
      </c>
      <c r="C127" s="403">
        <v>2228.52</v>
      </c>
      <c r="D127" s="406">
        <v>1</v>
      </c>
      <c r="E127" s="409" t="s">
        <v>240</v>
      </c>
      <c r="F127" s="181" t="s">
        <v>5</v>
      </c>
      <c r="G127" s="146" t="s">
        <v>241</v>
      </c>
      <c r="H127" s="147" t="s">
        <v>6</v>
      </c>
      <c r="I127" s="148" t="s">
        <v>135</v>
      </c>
      <c r="J127" s="147" t="s">
        <v>144</v>
      </c>
      <c r="K127" s="149" t="s">
        <v>135</v>
      </c>
      <c r="L127" s="390" t="s">
        <v>302</v>
      </c>
    </row>
    <row r="128" spans="1:12" s="66" customFormat="1" x14ac:dyDescent="0.25">
      <c r="A128" s="560"/>
      <c r="B128" s="535"/>
      <c r="C128" s="404"/>
      <c r="D128" s="407"/>
      <c r="E128" s="410"/>
      <c r="F128" s="393" t="s">
        <v>7</v>
      </c>
      <c r="G128" s="395">
        <v>3306518</v>
      </c>
      <c r="H128" s="150" t="s">
        <v>8</v>
      </c>
      <c r="I128" s="151" t="s">
        <v>135</v>
      </c>
      <c r="J128" s="150" t="s">
        <v>143</v>
      </c>
      <c r="K128" s="166" t="s">
        <v>135</v>
      </c>
      <c r="L128" s="391"/>
    </row>
    <row r="129" spans="1:12" s="66" customFormat="1" ht="138" customHeight="1" x14ac:dyDescent="0.25">
      <c r="A129" s="560"/>
      <c r="B129" s="535"/>
      <c r="C129" s="404"/>
      <c r="D129" s="407"/>
      <c r="E129" s="410"/>
      <c r="F129" s="394"/>
      <c r="G129" s="396"/>
      <c r="H129" s="167" t="s">
        <v>9</v>
      </c>
      <c r="I129" s="168" t="s">
        <v>135</v>
      </c>
      <c r="J129" s="169" t="s">
        <v>10</v>
      </c>
      <c r="K129" s="170" t="s">
        <v>300</v>
      </c>
      <c r="L129" s="391"/>
    </row>
    <row r="130" spans="1:12" s="66" customFormat="1" hidden="1" x14ac:dyDescent="0.25">
      <c r="A130" s="560"/>
      <c r="B130" s="535"/>
      <c r="C130" s="404"/>
      <c r="D130" s="407"/>
      <c r="E130" s="410"/>
      <c r="F130" s="394"/>
      <c r="G130" s="396"/>
      <c r="H130" s="150" t="s">
        <v>11</v>
      </c>
      <c r="I130" s="151" t="s">
        <v>135</v>
      </c>
      <c r="J130" s="150" t="s">
        <v>142</v>
      </c>
      <c r="K130" s="152" t="s">
        <v>135</v>
      </c>
      <c r="L130" s="391"/>
    </row>
    <row r="131" spans="1:12" s="66" customFormat="1" ht="15.75" hidden="1" thickBot="1" x14ac:dyDescent="0.3">
      <c r="A131" s="560"/>
      <c r="B131" s="535"/>
      <c r="C131" s="404"/>
      <c r="D131" s="407"/>
      <c r="E131" s="410"/>
      <c r="F131" s="394"/>
      <c r="G131" s="396"/>
      <c r="H131" s="233" t="s">
        <v>12</v>
      </c>
      <c r="I131" s="234" t="s">
        <v>135</v>
      </c>
      <c r="J131" s="233"/>
      <c r="K131" s="235"/>
      <c r="L131" s="392"/>
    </row>
    <row r="132" spans="1:12" ht="18.75" customHeight="1" thickBot="1" x14ac:dyDescent="0.3">
      <c r="A132" s="561"/>
      <c r="B132" s="550"/>
      <c r="C132" s="144"/>
      <c r="D132" s="145"/>
      <c r="E132" s="145"/>
      <c r="F132" s="182"/>
      <c r="G132" s="145"/>
      <c r="H132" s="145"/>
      <c r="I132" s="145"/>
      <c r="J132" s="145"/>
      <c r="K132" s="293"/>
      <c r="L132" s="231"/>
    </row>
    <row r="133" spans="1:12" s="66" customFormat="1" ht="45" customHeight="1" x14ac:dyDescent="0.25">
      <c r="A133" s="559" t="s">
        <v>197</v>
      </c>
      <c r="B133" s="400">
        <f>+D133*C133</f>
        <v>70908.759999999995</v>
      </c>
      <c r="C133" s="403">
        <v>70908.759999999995</v>
      </c>
      <c r="D133" s="406">
        <v>1</v>
      </c>
      <c r="E133" s="409" t="s">
        <v>294</v>
      </c>
      <c r="F133" s="181" t="s">
        <v>5</v>
      </c>
      <c r="G133" s="146" t="s">
        <v>293</v>
      </c>
      <c r="H133" s="147" t="s">
        <v>6</v>
      </c>
      <c r="I133" s="148" t="s">
        <v>135</v>
      </c>
      <c r="J133" s="147" t="s">
        <v>144</v>
      </c>
      <c r="K133" s="149" t="s">
        <v>135</v>
      </c>
      <c r="L133" s="390" t="s">
        <v>243</v>
      </c>
    </row>
    <row r="134" spans="1:12" s="66" customFormat="1" x14ac:dyDescent="0.25">
      <c r="A134" s="560"/>
      <c r="B134" s="401"/>
      <c r="C134" s="404"/>
      <c r="D134" s="407"/>
      <c r="E134" s="410"/>
      <c r="F134" s="393" t="s">
        <v>7</v>
      </c>
      <c r="G134" s="395">
        <v>8375011</v>
      </c>
      <c r="H134" s="150" t="s">
        <v>8</v>
      </c>
      <c r="I134" s="151" t="s">
        <v>135</v>
      </c>
      <c r="J134" s="150" t="s">
        <v>143</v>
      </c>
      <c r="K134" s="166" t="s">
        <v>135</v>
      </c>
      <c r="L134" s="391"/>
    </row>
    <row r="135" spans="1:12" s="66" customFormat="1" ht="148.5" customHeight="1" x14ac:dyDescent="0.25">
      <c r="A135" s="560"/>
      <c r="B135" s="401"/>
      <c r="C135" s="404"/>
      <c r="D135" s="407"/>
      <c r="E135" s="410"/>
      <c r="F135" s="394"/>
      <c r="G135" s="396"/>
      <c r="H135" s="167" t="s">
        <v>9</v>
      </c>
      <c r="I135" s="168" t="s">
        <v>135</v>
      </c>
      <c r="J135" s="169" t="s">
        <v>10</v>
      </c>
      <c r="K135" s="170" t="s">
        <v>292</v>
      </c>
      <c r="L135" s="391"/>
    </row>
    <row r="136" spans="1:12" s="66" customFormat="1" x14ac:dyDescent="0.25">
      <c r="A136" s="560"/>
      <c r="B136" s="401"/>
      <c r="C136" s="404"/>
      <c r="D136" s="407"/>
      <c r="E136" s="410"/>
      <c r="F136" s="394"/>
      <c r="G136" s="396"/>
      <c r="H136" s="150" t="s">
        <v>11</v>
      </c>
      <c r="I136" s="151" t="s">
        <v>135</v>
      </c>
      <c r="J136" s="150" t="s">
        <v>142</v>
      </c>
      <c r="K136" s="152" t="s">
        <v>135</v>
      </c>
      <c r="L136" s="391"/>
    </row>
    <row r="137" spans="1:12" s="66" customFormat="1" ht="15.75" thickBot="1" x14ac:dyDescent="0.3">
      <c r="A137" s="560"/>
      <c r="B137" s="401"/>
      <c r="C137" s="404"/>
      <c r="D137" s="407"/>
      <c r="E137" s="410"/>
      <c r="F137" s="394"/>
      <c r="G137" s="396"/>
      <c r="H137" s="233" t="s">
        <v>12</v>
      </c>
      <c r="I137" s="234" t="s">
        <v>135</v>
      </c>
      <c r="J137" s="233"/>
      <c r="K137" s="235"/>
      <c r="L137" s="392"/>
    </row>
    <row r="138" spans="1:12" ht="18.75" customHeight="1" thickBot="1" x14ac:dyDescent="0.3">
      <c r="A138" s="561"/>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30" t="s">
        <v>204</v>
      </c>
      <c r="I142" s="430"/>
      <c r="J142" s="430"/>
      <c r="K142" s="294"/>
      <c r="L142" s="231"/>
    </row>
    <row r="143" spans="1:12" ht="24" thickBot="1" x14ac:dyDescent="0.4">
      <c r="A143" s="217"/>
      <c r="B143" s="227"/>
      <c r="C143" s="228"/>
      <c r="D143" s="229"/>
      <c r="E143" s="229"/>
      <c r="F143" s="230"/>
      <c r="G143" s="229"/>
      <c r="H143" s="431"/>
      <c r="I143" s="431"/>
      <c r="J143" s="431"/>
      <c r="K143" s="287"/>
      <c r="L143" s="232"/>
    </row>
    <row r="147" spans="2:10" x14ac:dyDescent="0.25">
      <c r="B147" s="428"/>
      <c r="C147" s="428"/>
      <c r="D147" s="428"/>
      <c r="E147" s="428"/>
      <c r="F147" s="428"/>
      <c r="G147" s="428"/>
      <c r="H147" s="428"/>
      <c r="I147" s="428"/>
      <c r="J147" s="428"/>
    </row>
    <row r="148" spans="2:10" x14ac:dyDescent="0.25">
      <c r="B148" s="428"/>
      <c r="C148" s="428"/>
      <c r="D148" s="428"/>
      <c r="E148" s="428"/>
      <c r="F148" s="428"/>
      <c r="G148" s="428"/>
      <c r="H148" s="428"/>
      <c r="I148" s="428"/>
      <c r="J148" s="428"/>
    </row>
  </sheetData>
  <mergeCells count="217">
    <mergeCell ref="G128:G131"/>
    <mergeCell ref="B127:B132"/>
    <mergeCell ref="A92:A96"/>
    <mergeCell ref="B92:B96"/>
    <mergeCell ref="C92:C96"/>
    <mergeCell ref="D92:D96"/>
    <mergeCell ref="E92:E96"/>
    <mergeCell ref="L92:L96"/>
    <mergeCell ref="F93:F96"/>
    <mergeCell ref="G93:G96"/>
    <mergeCell ref="C82:C83"/>
    <mergeCell ref="A102:A106"/>
    <mergeCell ref="B102:B106"/>
    <mergeCell ref="C102:C106"/>
    <mergeCell ref="D102:D106"/>
    <mergeCell ref="E102:E106"/>
    <mergeCell ref="L102:L106"/>
    <mergeCell ref="F104:F106"/>
    <mergeCell ref="G104:G10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L42:L46"/>
    <mergeCell ref="F44:F46"/>
    <mergeCell ref="G44:G46"/>
    <mergeCell ref="A47:A51"/>
    <mergeCell ref="B47:B51"/>
    <mergeCell ref="C47:C51"/>
    <mergeCell ref="D47:D51"/>
    <mergeCell ref="E47:E51"/>
    <mergeCell ref="L47:L51"/>
    <mergeCell ref="F49:F51"/>
    <mergeCell ref="G49:G51"/>
    <mergeCell ref="L112:L116"/>
    <mergeCell ref="F113:F116"/>
    <mergeCell ref="G113:G116"/>
    <mergeCell ref="A112:A116"/>
    <mergeCell ref="B112:B11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107:L111"/>
    <mergeCell ref="F108:F111"/>
    <mergeCell ref="G108:G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97:L101"/>
    <mergeCell ref="L37:L41"/>
    <mergeCell ref="D42:D46"/>
    <mergeCell ref="E42:E46"/>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A107:A111"/>
    <mergeCell ref="B107:B111"/>
    <mergeCell ref="C107:C111"/>
    <mergeCell ref="D107:D111"/>
    <mergeCell ref="E107:E111"/>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F23:F26"/>
    <mergeCell ref="A32:A36"/>
    <mergeCell ref="B32:B36"/>
    <mergeCell ref="C32:C36"/>
    <mergeCell ref="D32:D36"/>
    <mergeCell ref="E32:E36"/>
    <mergeCell ref="L32:L36"/>
    <mergeCell ref="F34:F36"/>
    <mergeCell ref="G34:G36"/>
    <mergeCell ref="L22:L26"/>
    <mergeCell ref="G23:G26"/>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43" t="s">
        <v>63</v>
      </c>
      <c r="B2" s="344"/>
      <c r="C2" s="344"/>
      <c r="D2" s="344"/>
      <c r="E2" s="345"/>
    </row>
    <row r="3" spans="1:5" ht="18.75" x14ac:dyDescent="0.25">
      <c r="A3" s="343" t="str">
        <f>+'Numeral 2'!A3:E3</f>
        <v>Dirección Administrativa</v>
      </c>
      <c r="B3" s="344"/>
      <c r="C3" s="344"/>
      <c r="D3" s="344"/>
      <c r="E3" s="345"/>
    </row>
    <row r="4" spans="1:5" ht="15.75" customHeight="1" x14ac:dyDescent="0.25">
      <c r="A4" s="346" t="s">
        <v>64</v>
      </c>
      <c r="B4" s="337"/>
      <c r="C4" s="347" t="s">
        <v>137</v>
      </c>
      <c r="D4" s="348"/>
      <c r="E4" s="349"/>
    </row>
    <row r="5" spans="1:5" ht="15.75" customHeight="1" x14ac:dyDescent="0.25">
      <c r="A5" s="346" t="s">
        <v>139</v>
      </c>
      <c r="B5" s="336"/>
      <c r="C5" s="336"/>
      <c r="D5" s="336"/>
      <c r="E5" s="350"/>
    </row>
    <row r="6" spans="1:5" ht="15.75" x14ac:dyDescent="0.25">
      <c r="A6" s="340" t="str">
        <f>+'Numeral 2'!A6:E6</f>
        <v>Encargado de Dirección: Lic. Edgar Fabricio Yanes Galindo</v>
      </c>
      <c r="B6" s="341"/>
      <c r="C6" s="341"/>
      <c r="D6" s="341"/>
      <c r="E6" s="342"/>
    </row>
    <row r="7" spans="1:5" ht="15.75" x14ac:dyDescent="0.25">
      <c r="A7" s="353" t="str">
        <f>+'Numeral 2'!A7:E7</f>
        <v>Responsable de Actualización de la información: Hortencia Margarita Diaz Alvarez</v>
      </c>
      <c r="B7" s="354"/>
      <c r="C7" s="354"/>
      <c r="D7" s="354"/>
      <c r="E7" s="355"/>
    </row>
    <row r="8" spans="1:5" ht="15.75" x14ac:dyDescent="0.25">
      <c r="A8" s="353" t="str">
        <f>+'Numeral 2'!A8:E8</f>
        <v>Mes de Actualización: Febrero 2022</v>
      </c>
      <c r="B8" s="354"/>
      <c r="C8" s="354"/>
      <c r="D8" s="354"/>
      <c r="E8" s="355"/>
    </row>
    <row r="9" spans="1:5" ht="15.75" x14ac:dyDescent="0.25">
      <c r="A9" s="340" t="s">
        <v>108</v>
      </c>
      <c r="B9" s="341"/>
      <c r="C9" s="341"/>
      <c r="D9" s="341"/>
      <c r="E9" s="342"/>
    </row>
    <row r="10" spans="1:5" ht="21" customHeight="1" x14ac:dyDescent="0.35">
      <c r="A10" s="458" t="s">
        <v>58</v>
      </c>
      <c r="B10" s="459"/>
      <c r="C10" s="459"/>
      <c r="D10" s="459"/>
      <c r="E10" s="46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55" t="s">
        <v>129</v>
      </c>
      <c r="C14" s="456"/>
      <c r="D14" s="45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52" t="s">
        <v>205</v>
      </c>
      <c r="D21" s="453"/>
      <c r="E21" s="454"/>
      <c r="F21" s="28"/>
      <c r="G21" s="28"/>
    </row>
    <row r="22" spans="1:11" s="101" customFormat="1" ht="15.75" x14ac:dyDescent="0.25">
      <c r="A22" s="203"/>
      <c r="B22" s="113"/>
      <c r="C22" s="450"/>
      <c r="D22" s="450"/>
      <c r="E22" s="451"/>
      <c r="K22" s="103"/>
    </row>
    <row r="23" spans="1:11" s="101" customFormat="1" ht="15.75" x14ac:dyDescent="0.25">
      <c r="A23" s="204"/>
      <c r="B23" s="113"/>
      <c r="C23" s="450"/>
      <c r="D23" s="450"/>
      <c r="E23" s="451"/>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1" t="s">
        <v>63</v>
      </c>
      <c r="B2" s="321"/>
      <c r="C2" s="321"/>
      <c r="D2" s="321"/>
      <c r="E2" s="32"/>
    </row>
    <row r="3" spans="1:5" ht="18.75" x14ac:dyDescent="0.25">
      <c r="A3" s="321" t="s">
        <v>89</v>
      </c>
      <c r="B3" s="321"/>
      <c r="C3" s="321"/>
      <c r="D3" s="321"/>
      <c r="E3" s="32"/>
    </row>
    <row r="4" spans="1:5" ht="15.75" customHeight="1" x14ac:dyDescent="0.25">
      <c r="A4" s="341" t="s">
        <v>64</v>
      </c>
      <c r="B4" s="341"/>
      <c r="C4" s="341" t="s">
        <v>65</v>
      </c>
      <c r="D4" s="341"/>
      <c r="E4" s="43"/>
    </row>
    <row r="5" spans="1:5" ht="15.75" x14ac:dyDescent="0.25">
      <c r="A5" s="388" t="s">
        <v>66</v>
      </c>
      <c r="B5" s="388"/>
      <c r="C5" s="388"/>
      <c r="D5" s="388"/>
      <c r="E5" s="29"/>
    </row>
    <row r="6" spans="1:5" ht="15.75" x14ac:dyDescent="0.25">
      <c r="A6" s="388" t="s">
        <v>73</v>
      </c>
      <c r="B6" s="388"/>
      <c r="C6" s="388"/>
      <c r="D6" s="388"/>
      <c r="E6" s="29"/>
    </row>
    <row r="7" spans="1:5" ht="15.75" x14ac:dyDescent="0.25">
      <c r="A7" s="388" t="s">
        <v>61</v>
      </c>
      <c r="B7" s="388"/>
      <c r="C7" s="388"/>
      <c r="D7" s="388"/>
      <c r="E7" s="29"/>
    </row>
    <row r="8" spans="1:5" ht="15.75" x14ac:dyDescent="0.25">
      <c r="A8" s="388" t="s">
        <v>67</v>
      </c>
      <c r="B8" s="388"/>
      <c r="C8" s="388"/>
      <c r="D8" s="388"/>
      <c r="E8" s="29"/>
    </row>
    <row r="9" spans="1:5" ht="15.75" x14ac:dyDescent="0.25">
      <c r="A9" s="388" t="s">
        <v>109</v>
      </c>
      <c r="B9" s="388"/>
      <c r="C9" s="388"/>
      <c r="D9" s="388"/>
      <c r="E9" s="29"/>
    </row>
    <row r="10" spans="1:5" ht="21" customHeight="1" x14ac:dyDescent="0.35">
      <c r="A10" s="389" t="s">
        <v>110</v>
      </c>
      <c r="B10" s="389"/>
      <c r="C10" s="389"/>
      <c r="D10" s="38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Hortencia Margarita Diaz Alvarez</cp:lastModifiedBy>
  <cp:lastPrinted>2022-03-03T17:54:33Z</cp:lastPrinted>
  <dcterms:created xsi:type="dcterms:W3CDTF">2017-12-05T18:01:17Z</dcterms:created>
  <dcterms:modified xsi:type="dcterms:W3CDTF">2022-03-03T18:51:28Z</dcterms:modified>
</cp:coreProperties>
</file>