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1"/>
  </bookViews>
  <sheets>
    <sheet name="02_CONTROL KILOMETRAJE_VEHI" sheetId="59" r:id="rId1"/>
  </sheets>
  <definedNames>
    <definedName name="_xlnm.Print_Area" localSheetId="0">'02_CONTROL KILOMETRAJE_VEHI'!$B$2:$L$32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<sst xmlns="http://schemas.openxmlformats.org/spreadsheetml/2006/main" count="103" uniqueCount="67">
  <si>
    <t>SECRETARIA PRESIDENCIAL DE LA MUJER</t>
  </si>
  <si>
    <t>ANEXO 6</t>
  </si>
  <si>
    <t>DIRECCIÓN ADMINISTRATIVA</t>
  </si>
  <si>
    <t>DEPARTAMENTO DE SERVICIOS GENERALES</t>
  </si>
  <si>
    <t>CONTROL DE KILOMETRAJE  VEHÍCULOS SEPREM - 2025</t>
  </si>
  <si>
    <t>SECCIÓN DE TRANSPORTES</t>
  </si>
  <si>
    <t>4ta. Calle 7-37, Zona 1, Guatemala</t>
  </si>
  <si>
    <t>PBX: 2207-9400</t>
  </si>
  <si>
    <t>www.seprem.gob.gt</t>
  </si>
  <si>
    <t>Datos Generales de Vehículos SEPREM 2025</t>
  </si>
  <si>
    <t>Registro de kilometraje - FEBRERO 2025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</si>
  <si>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</si>
  <si>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</si>
  <si>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</si>
  <si>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</si>
  <si>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</si>
  <si>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</si>
  <si>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</si>
  <si>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</si>
  <si>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</si>
  <si>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</si>
  <si>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</si>
  <si>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Microbús</t>
  </si>
  <si>
    <t>Mitsubishi</t>
  </si>
  <si>
    <t>L300</t>
  </si>
  <si>
    <t>O-042BBW</t>
  </si>
  <si>
    <t>Jorge Eric Martínez Gil</t>
  </si>
  <si>
    <t>28/02/2025</t>
  </si>
  <si>
    <t>Camioneta</t>
  </si>
  <si>
    <t>Montero GLX</t>
  </si>
  <si>
    <t>O-217BBJ</t>
  </si>
  <si>
    <t>26/02/2025</t>
  </si>
  <si>
    <t>Pick up</t>
  </si>
  <si>
    <t>Toyota</t>
  </si>
  <si>
    <t>Hi Lux</t>
  </si>
  <si>
    <t>O-218BBJ</t>
  </si>
  <si>
    <t>Automóvil</t>
  </si>
  <si>
    <t>Mazda</t>
  </si>
  <si>
    <t>323 Sedan GLX</t>
  </si>
  <si>
    <t>O-630BBF</t>
  </si>
  <si>
    <t>José René Santos Dávila</t>
  </si>
  <si>
    <t>Daihatsu</t>
  </si>
  <si>
    <t>Terios</t>
  </si>
  <si>
    <t>O-329BBH</t>
  </si>
  <si>
    <t>Yaris</t>
  </si>
  <si>
    <t>O-199BBK</t>
  </si>
  <si>
    <t>Leonel Enríque Mancilla Sequen</t>
  </si>
  <si>
    <t>O-728BBD</t>
  </si>
  <si>
    <t>O-330BBH</t>
  </si>
  <si>
    <t>Marvin Ernesto Quiroa Molina</t>
  </si>
  <si>
    <t>Hi Ace</t>
  </si>
  <si>
    <t>O-327BBH</t>
  </si>
  <si>
    <t>18/02/2025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</si>
  <si>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</si>
  <si>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</si>
  <si>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</si>
  <si>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</si>
  <si>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</si>
  <si>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</si>
  <si>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</si>
  <si>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</si>
  <si>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O-328BBH</t>
  </si>
  <si>
    <t>Sebastian Guamuch Xiquin</t>
  </si>
  <si>
    <t>Nativa GLS 4WD</t>
  </si>
  <si>
    <t>O-667BBF</t>
  </si>
  <si>
    <t>Registro de kilometraje _Movimiento de la Flotilla de SEPREM_TOTAL</t>
  </si>
  <si>
    <r>
      <rPr>
        <b/>
        <sz val="11"/>
        <color theme="1"/>
        <rFont val="Calibri"/>
        <charset val="134"/>
        <scheme val="minor"/>
      </rPr>
      <t xml:space="preserve">OBSERVACIONES: </t>
    </r>
    <r>
      <rPr>
        <sz val="11"/>
        <color theme="1"/>
        <rFont val="Calibri"/>
        <charset val="134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</si>
</sst>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b/>
      <sz val="16"/>
      <color theme="1"/>
      <name val="Arial Black"/>
      <charset val="134"/>
    </font>
    <font>
      <b/>
      <sz val="28"/>
      <color theme="1"/>
      <name val="Arial Black"/>
      <charset val="134"/>
    </font>
    <font>
      <b/>
      <sz val="12"/>
      <color theme="1"/>
      <name val="Calibri"/>
      <charset val="134"/>
      <scheme val="minor"/>
    </font>
    <font>
      <b/>
      <sz val="22"/>
      <color theme="1"/>
      <name val="Arial Black"/>
      <charset val="134"/>
    </font>
    <font>
      <sz val="12"/>
      <color theme="1"/>
      <name val="Arial"/>
      <charset val="134"/>
    </font>
    <font>
      <sz val="35"/>
      <color theme="1"/>
      <name val="Arial Black"/>
      <charset val="134"/>
    </font>
    <font>
      <b/>
      <sz val="12"/>
      <color theme="1"/>
      <name val="Arial"/>
      <charset val="134"/>
    </font>
    <font>
      <b/>
      <sz val="18"/>
      <color theme="1"/>
      <name val="Arial Black"/>
      <charset val="134"/>
    </font>
    <font>
      <sz val="18"/>
      <color theme="1"/>
      <name val="Arial Black"/>
      <charset val="134"/>
    </font>
    <font>
      <b/>
      <sz val="10"/>
      <color theme="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sz val="11"/>
      <color theme="1"/>
      <name val="Arial Black"/>
      <charset val="134"/>
    </font>
    <font>
      <b/>
      <sz val="11"/>
      <color theme="1"/>
      <name val="Calibri"/>
      <charset val="134"/>
      <scheme val="minor"/>
    </font>
    <font>
      <b/>
      <sz val="35"/>
      <name val="Arial Black"/>
      <charset val="134"/>
    </font>
    <font>
      <b/>
      <sz val="14"/>
      <name val="Arial Black"/>
      <charset val="134"/>
    </font>
    <font>
      <b/>
      <i/>
      <sz val="30"/>
      <name val="Arial Blac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9" borderId="25" applyNumberFormat="0" applyAlignment="0" applyProtection="0">
      <alignment vertical="center"/>
    </xf>
    <xf numFmtId="0" fontId="29" fillId="9" borderId="24" applyNumberFormat="0" applyAlignment="0" applyProtection="0">
      <alignment vertical="center"/>
    </xf>
    <xf numFmtId="0" fontId="30" fillId="10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58" fontId="0" fillId="0" borderId="13" xfId="0" applyNumberFormat="1" applyBorder="1" applyAlignment="1">
      <alignment horizontal="center"/>
    </xf>
    <xf numFmtId="1" fontId="11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58" fontId="0" fillId="0" borderId="13" xfId="0" applyNumberFormat="1" applyFill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4" xfId="0" applyFont="1" applyFill="1" applyBorder="1"/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1" fontId="11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18" xfId="0" applyFont="1" applyFill="1" applyBorder="1"/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58" fontId="0" fillId="0" borderId="11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58" fontId="0" fillId="0" borderId="11" xfId="0" applyNumberFormat="1" applyFill="1" applyBorder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861820"/>
          <a:ext cx="761365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055" y="538480"/>
          <a:ext cx="371030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2"/>
  <sheetViews>
    <sheetView tabSelected="1" zoomScale="85" zoomScaleNormal="85" workbookViewId="0">
      <selection activeCell="Q10" sqref="Q10"/>
    </sheetView>
  </sheetViews>
  <sheetFormatPr defaultColWidth="11" defaultRowHeight="15"/>
  <cols>
    <col min="1" max="1" width="4.14285714285714" style="1" customWidth="1"/>
    <col min="2" max="2" width="9.28571428571429" style="1" customWidth="1"/>
    <col min="3" max="3" width="13.5714285714286" style="1" customWidth="1"/>
    <col min="4" max="4" width="15.1428571428571" style="1" customWidth="1"/>
    <col min="5" max="5" width="12.7142857142857" style="1" customWidth="1"/>
    <col min="6" max="6" width="13.7142857142857" style="1" customWidth="1"/>
    <col min="7" max="7" width="27.2857142857143" style="1" customWidth="1"/>
    <col min="8" max="8" width="15.7142857142857" style="1" customWidth="1"/>
    <col min="9" max="9" width="19.8571428571429" style="1" customWidth="1"/>
    <col min="10" max="10" width="19" style="1" customWidth="1"/>
    <col min="11" max="11" width="18.8571428571429" style="1" customWidth="1"/>
    <col min="12" max="12" width="17.1428571428571" style="1" customWidth="1"/>
    <col min="13" max="13" width="5.71428571428571" style="1" customWidth="1"/>
    <col min="14" max="16384" width="11.4285714285714" style="1"/>
  </cols>
  <sheetData>
    <row r="2" ht="18.75" customHeight="1" spans="2:14">
      <c r="B2" s="2" t="s">
        <v>0</v>
      </c>
      <c r="C2" s="2"/>
      <c r="D2" s="2"/>
      <c r="E2" s="2"/>
      <c r="F2" s="2"/>
      <c r="G2" s="2"/>
      <c r="H2" s="3"/>
      <c r="I2" s="3"/>
      <c r="J2" s="3"/>
      <c r="K2" s="50"/>
      <c r="L2" s="51" t="s">
        <v>1</v>
      </c>
      <c r="M2" s="50"/>
      <c r="N2" s="52"/>
    </row>
    <row r="3" customHeight="1" spans="2:13">
      <c r="B3" s="2"/>
      <c r="C3" s="2"/>
      <c r="D3" s="2"/>
      <c r="E3" s="2"/>
      <c r="F3" s="2"/>
      <c r="G3" s="2"/>
      <c r="H3" s="3"/>
      <c r="I3" s="3"/>
      <c r="J3" s="3"/>
      <c r="K3" s="50"/>
      <c r="L3" s="50"/>
      <c r="M3" s="50"/>
    </row>
    <row r="4" ht="15.75" customHeight="1" spans="2:13">
      <c r="B4" s="4" t="s">
        <v>2</v>
      </c>
      <c r="D4" s="5"/>
      <c r="E4" s="5"/>
      <c r="F4" s="5"/>
      <c r="G4" s="3"/>
      <c r="H4" s="3"/>
      <c r="I4" s="3"/>
      <c r="J4" s="3"/>
      <c r="K4" s="5"/>
      <c r="L4" s="50"/>
      <c r="M4" s="50"/>
    </row>
    <row r="5" ht="15.75" customHeight="1" spans="2:13">
      <c r="B5" s="4" t="s">
        <v>3</v>
      </c>
      <c r="D5" s="5"/>
      <c r="E5" s="5"/>
      <c r="F5" s="6" t="s">
        <v>4</v>
      </c>
      <c r="G5" s="6"/>
      <c r="H5" s="6"/>
      <c r="I5" s="6"/>
      <c r="J5" s="5"/>
      <c r="K5" s="5"/>
      <c r="L5" s="50"/>
      <c r="M5" s="50"/>
    </row>
    <row r="6" ht="15.75" customHeight="1" spans="2:13">
      <c r="B6" s="4" t="s">
        <v>5</v>
      </c>
      <c r="D6" s="5"/>
      <c r="E6" s="5"/>
      <c r="F6" s="6"/>
      <c r="G6" s="6"/>
      <c r="H6" s="6"/>
      <c r="I6" s="6"/>
      <c r="J6" s="5"/>
      <c r="K6" s="5"/>
      <c r="L6" s="50"/>
      <c r="M6" s="50"/>
    </row>
    <row r="7" customHeight="1" spans="2:13">
      <c r="B7" s="7" t="s">
        <v>6</v>
      </c>
      <c r="D7" s="5"/>
      <c r="E7" s="5"/>
      <c r="F7" s="6"/>
      <c r="G7" s="6"/>
      <c r="H7" s="6"/>
      <c r="I7" s="6"/>
      <c r="J7" s="5"/>
      <c r="K7" s="5"/>
      <c r="L7" s="50"/>
      <c r="M7" s="50"/>
    </row>
    <row r="8" ht="16.5" customHeight="1" spans="2:14">
      <c r="B8" s="7" t="s">
        <v>7</v>
      </c>
      <c r="C8" s="8"/>
      <c r="D8" s="5"/>
      <c r="E8" s="5"/>
      <c r="F8" s="6"/>
      <c r="G8" s="6"/>
      <c r="H8" s="6"/>
      <c r="I8" s="6"/>
      <c r="J8" s="5"/>
      <c r="K8" s="5"/>
      <c r="L8" s="50"/>
      <c r="M8" s="50"/>
      <c r="N8" s="8"/>
    </row>
    <row r="9" ht="16.5" customHeight="1" spans="2:14">
      <c r="B9" s="9" t="s">
        <v>8</v>
      </c>
      <c r="C9" s="8"/>
      <c r="D9" s="5"/>
      <c r="E9" s="5"/>
      <c r="F9" s="6"/>
      <c r="G9" s="6"/>
      <c r="H9" s="6"/>
      <c r="I9" s="6"/>
      <c r="J9" s="5"/>
      <c r="K9" s="5"/>
      <c r="L9" s="50"/>
      <c r="M9" s="50"/>
      <c r="N9" s="8"/>
    </row>
    <row r="10" customHeight="1" spans="6:10">
      <c r="F10" s="5"/>
      <c r="G10" s="5"/>
      <c r="H10" s="5"/>
      <c r="I10" s="5"/>
      <c r="J10" s="5"/>
    </row>
    <row r="11" customHeight="1" spans="7:10">
      <c r="G11" s="3"/>
      <c r="H11" s="3"/>
      <c r="I11" s="3"/>
      <c r="J11" s="3"/>
    </row>
    <row r="12" ht="46.5" customHeight="1" spans="2:12">
      <c r="B12" s="10" t="s">
        <v>9</v>
      </c>
      <c r="C12" s="11"/>
      <c r="D12" s="11"/>
      <c r="E12" s="11"/>
      <c r="F12" s="11"/>
      <c r="G12" s="12"/>
      <c r="H12" s="13" t="s">
        <v>10</v>
      </c>
      <c r="I12" s="53"/>
      <c r="J12" s="53"/>
      <c r="K12" s="53"/>
      <c r="L12" s="54"/>
    </row>
    <row r="13" ht="47.25" customHeight="1" spans="2:12">
      <c r="B13" s="14" t="s">
        <v>11</v>
      </c>
      <c r="C13" s="15" t="s">
        <v>12</v>
      </c>
      <c r="D13" s="15" t="s">
        <v>13</v>
      </c>
      <c r="E13" s="15" t="s">
        <v>14</v>
      </c>
      <c r="F13" s="16" t="s">
        <v>15</v>
      </c>
      <c r="G13" s="17" t="s">
        <v>16</v>
      </c>
      <c r="H13" s="18" t="s">
        <v>17</v>
      </c>
      <c r="I13" s="55" t="s">
        <v>18</v>
      </c>
      <c r="J13" s="55" t="s">
        <v>19</v>
      </c>
      <c r="K13" s="55" t="s">
        <v>20</v>
      </c>
      <c r="L13" s="56" t="s">
        <v>21</v>
      </c>
    </row>
    <row r="14" spans="2:12">
      <c r="B14" s="19">
        <v>1</v>
      </c>
      <c r="C14" s="20" t="s">
        <v>22</v>
      </c>
      <c r="D14" s="21" t="s">
        <v>23</v>
      </c>
      <c r="E14" s="22" t="s">
        <v>24</v>
      </c>
      <c r="F14" s="23" t="s">
        <v>25</v>
      </c>
      <c r="G14" s="24" t="s">
        <v>26</v>
      </c>
      <c r="H14" s="25">
        <v>45718</v>
      </c>
      <c r="I14" s="57">
        <v>224278</v>
      </c>
      <c r="J14" s="58" t="s">
        <v>27</v>
      </c>
      <c r="K14" s="57">
        <v>224682</v>
      </c>
      <c r="L14" s="59">
        <f t="shared" ref="L14:L26" si="0">K14-I14</f>
        <v>404</v>
      </c>
    </row>
    <row r="15" spans="2:12">
      <c r="B15" s="26">
        <v>2</v>
      </c>
      <c r="C15" s="27" t="s">
        <v>28</v>
      </c>
      <c r="D15" s="23" t="s">
        <v>23</v>
      </c>
      <c r="E15" s="28" t="s">
        <v>29</v>
      </c>
      <c r="F15" s="23" t="s">
        <v>30</v>
      </c>
      <c r="G15" s="29" t="s">
        <v>26</v>
      </c>
      <c r="H15" s="30">
        <v>45749</v>
      </c>
      <c r="I15" s="60">
        <v>217951</v>
      </c>
      <c r="J15" s="61" t="s">
        <v>31</v>
      </c>
      <c r="K15" s="60">
        <v>218836</v>
      </c>
      <c r="L15" s="59">
        <f t="shared" si="0"/>
        <v>885</v>
      </c>
    </row>
    <row r="16" spans="2:12">
      <c r="B16" s="26">
        <v>3</v>
      </c>
      <c r="C16" s="31" t="s">
        <v>32</v>
      </c>
      <c r="D16" s="23" t="s">
        <v>33</v>
      </c>
      <c r="E16" s="28" t="s">
        <v>34</v>
      </c>
      <c r="F16" s="32" t="s">
        <v>35</v>
      </c>
      <c r="G16" s="33" t="s">
        <v>26</v>
      </c>
      <c r="H16" s="25">
        <v>45932</v>
      </c>
      <c r="I16" s="57">
        <v>252199</v>
      </c>
      <c r="J16" s="58" t="s">
        <v>27</v>
      </c>
      <c r="K16" s="57">
        <v>252294</v>
      </c>
      <c r="L16" s="59">
        <f t="shared" si="0"/>
        <v>95</v>
      </c>
    </row>
    <row r="17" spans="2:12">
      <c r="B17" s="26">
        <v>4</v>
      </c>
      <c r="C17" s="27" t="s">
        <v>36</v>
      </c>
      <c r="D17" s="23" t="s">
        <v>37</v>
      </c>
      <c r="E17" s="28" t="s">
        <v>38</v>
      </c>
      <c r="F17" s="32" t="s">
        <v>39</v>
      </c>
      <c r="G17" s="24" t="s">
        <v>40</v>
      </c>
      <c r="H17" s="25">
        <v>45718</v>
      </c>
      <c r="I17" s="57">
        <v>299442</v>
      </c>
      <c r="J17" s="61" t="s">
        <v>27</v>
      </c>
      <c r="K17" s="57">
        <v>299705</v>
      </c>
      <c r="L17" s="59">
        <f t="shared" si="0"/>
        <v>263</v>
      </c>
    </row>
    <row r="18" spans="2:12">
      <c r="B18" s="26">
        <v>5</v>
      </c>
      <c r="C18" s="34" t="s">
        <v>28</v>
      </c>
      <c r="D18" s="35" t="s">
        <v>41</v>
      </c>
      <c r="E18" s="36" t="s">
        <v>42</v>
      </c>
      <c r="F18" s="37" t="s">
        <v>43</v>
      </c>
      <c r="G18" s="24" t="s">
        <v>40</v>
      </c>
      <c r="H18" s="25">
        <v>45718</v>
      </c>
      <c r="I18" s="57">
        <v>164917</v>
      </c>
      <c r="J18" s="61" t="s">
        <v>31</v>
      </c>
      <c r="K18" s="57">
        <v>165090</v>
      </c>
      <c r="L18" s="59">
        <f t="shared" si="0"/>
        <v>173</v>
      </c>
    </row>
    <row r="19" spans="2:12">
      <c r="B19" s="26">
        <v>6</v>
      </c>
      <c r="C19" s="34" t="s">
        <v>36</v>
      </c>
      <c r="D19" s="35" t="s">
        <v>33</v>
      </c>
      <c r="E19" s="36" t="s">
        <v>44</v>
      </c>
      <c r="F19" s="37" t="s">
        <v>45</v>
      </c>
      <c r="G19" s="29" t="s">
        <v>46</v>
      </c>
      <c r="H19" s="25">
        <v>45718</v>
      </c>
      <c r="I19" s="57">
        <v>329672</v>
      </c>
      <c r="J19" s="58" t="s">
        <v>27</v>
      </c>
      <c r="K19" s="57">
        <v>330203</v>
      </c>
      <c r="L19" s="59">
        <f t="shared" si="0"/>
        <v>531</v>
      </c>
    </row>
    <row r="20" spans="2:12">
      <c r="B20" s="26">
        <v>7</v>
      </c>
      <c r="C20" s="34" t="s">
        <v>32</v>
      </c>
      <c r="D20" s="35" t="s">
        <v>33</v>
      </c>
      <c r="E20" s="36" t="s">
        <v>34</v>
      </c>
      <c r="F20" s="37" t="s">
        <v>47</v>
      </c>
      <c r="G20" s="38" t="s">
        <v>46</v>
      </c>
      <c r="H20" s="25">
        <v>45779</v>
      </c>
      <c r="I20" s="57">
        <v>274858</v>
      </c>
      <c r="J20" s="58" t="s">
        <v>31</v>
      </c>
      <c r="K20" s="57">
        <v>275269</v>
      </c>
      <c r="L20" s="59">
        <f t="shared" si="0"/>
        <v>411</v>
      </c>
    </row>
    <row r="21" spans="2:12">
      <c r="B21" s="26">
        <v>8</v>
      </c>
      <c r="C21" s="34" t="s">
        <v>28</v>
      </c>
      <c r="D21" s="35" t="s">
        <v>41</v>
      </c>
      <c r="E21" s="36" t="s">
        <v>42</v>
      </c>
      <c r="F21" s="37" t="s">
        <v>48</v>
      </c>
      <c r="G21" s="39" t="s">
        <v>49</v>
      </c>
      <c r="H21" s="25">
        <v>45718</v>
      </c>
      <c r="I21" s="60">
        <v>213244</v>
      </c>
      <c r="J21" s="61" t="s">
        <v>27</v>
      </c>
      <c r="K21" s="60">
        <v>214100</v>
      </c>
      <c r="L21" s="59">
        <f t="shared" si="0"/>
        <v>856</v>
      </c>
    </row>
    <row r="22" spans="2:12">
      <c r="B22" s="26">
        <v>9</v>
      </c>
      <c r="C22" s="34" t="s">
        <v>22</v>
      </c>
      <c r="D22" s="35" t="s">
        <v>33</v>
      </c>
      <c r="E22" s="36" t="s">
        <v>50</v>
      </c>
      <c r="F22" s="37" t="s">
        <v>51</v>
      </c>
      <c r="G22" s="29" t="s">
        <v>49</v>
      </c>
      <c r="H22" s="25" t="s">
        <v>52</v>
      </c>
      <c r="I22" s="57">
        <v>126592</v>
      </c>
      <c r="J22" s="58" t="s">
        <v>31</v>
      </c>
      <c r="K22" s="57">
        <v>126630</v>
      </c>
      <c r="L22" s="59">
        <f t="shared" si="0"/>
        <v>38</v>
      </c>
    </row>
    <row r="23" spans="2:12">
      <c r="B23" s="26">
        <v>10</v>
      </c>
      <c r="C23" s="34" t="s">
        <v>53</v>
      </c>
      <c r="D23" s="35" t="s">
        <v>54</v>
      </c>
      <c r="E23" s="36" t="s">
        <v>55</v>
      </c>
      <c r="F23" s="37" t="s">
        <v>56</v>
      </c>
      <c r="G23" s="29" t="s">
        <v>57</v>
      </c>
      <c r="H23" s="25">
        <v>45810</v>
      </c>
      <c r="I23" s="57">
        <v>12695</v>
      </c>
      <c r="J23" s="58" t="s">
        <v>27</v>
      </c>
      <c r="K23" s="57">
        <v>12928</v>
      </c>
      <c r="L23" s="59">
        <f t="shared" si="0"/>
        <v>233</v>
      </c>
    </row>
    <row r="24" spans="2:12">
      <c r="B24" s="26">
        <v>11</v>
      </c>
      <c r="C24" s="34" t="s">
        <v>53</v>
      </c>
      <c r="D24" s="35" t="s">
        <v>58</v>
      </c>
      <c r="E24" s="36" t="s">
        <v>59</v>
      </c>
      <c r="F24" s="37" t="s">
        <v>60</v>
      </c>
      <c r="G24" s="29" t="s">
        <v>57</v>
      </c>
      <c r="H24" s="25">
        <v>45718</v>
      </c>
      <c r="I24" s="57">
        <v>30251</v>
      </c>
      <c r="J24" s="58" t="s">
        <v>27</v>
      </c>
      <c r="K24" s="57">
        <v>30653</v>
      </c>
      <c r="L24" s="59">
        <f t="shared" si="0"/>
        <v>402</v>
      </c>
    </row>
    <row r="25" spans="2:12">
      <c r="B25" s="26">
        <v>12</v>
      </c>
      <c r="C25" s="34" t="s">
        <v>28</v>
      </c>
      <c r="D25" s="35" t="s">
        <v>41</v>
      </c>
      <c r="E25" s="36" t="s">
        <v>42</v>
      </c>
      <c r="F25" s="35" t="s">
        <v>61</v>
      </c>
      <c r="G25" s="29" t="s">
        <v>62</v>
      </c>
      <c r="H25" s="25">
        <v>45718</v>
      </c>
      <c r="I25" s="60">
        <v>195329</v>
      </c>
      <c r="J25" s="58" t="s">
        <v>27</v>
      </c>
      <c r="K25" s="60">
        <v>196203</v>
      </c>
      <c r="L25" s="59">
        <f t="shared" si="0"/>
        <v>874</v>
      </c>
    </row>
    <row r="26" ht="15.75" spans="2:12">
      <c r="B26" s="40">
        <v>13</v>
      </c>
      <c r="C26" s="41" t="s">
        <v>28</v>
      </c>
      <c r="D26" s="42" t="s">
        <v>23</v>
      </c>
      <c r="E26" s="43" t="s">
        <v>63</v>
      </c>
      <c r="F26" s="42" t="s">
        <v>64</v>
      </c>
      <c r="G26" s="44" t="s">
        <v>62</v>
      </c>
      <c r="H26" s="25">
        <v>45718</v>
      </c>
      <c r="I26" s="60">
        <v>364755</v>
      </c>
      <c r="J26" s="58" t="s">
        <v>27</v>
      </c>
      <c r="K26" s="60">
        <v>365645</v>
      </c>
      <c r="L26" s="59">
        <f t="shared" si="0"/>
        <v>890</v>
      </c>
    </row>
    <row r="27" ht="25.5" customHeight="1" spans="2:12">
      <c r="B27" s="45" t="s">
        <v>65</v>
      </c>
      <c r="C27" s="46"/>
      <c r="D27" s="46"/>
      <c r="E27" s="46"/>
      <c r="F27" s="46"/>
      <c r="G27" s="46"/>
      <c r="H27" s="46"/>
      <c r="I27" s="46"/>
      <c r="J27" s="46"/>
      <c r="K27" s="62"/>
      <c r="L27" s="63">
        <f>SUM(L14:L26)</f>
        <v>6055</v>
      </c>
    </row>
    <row r="28" customHeight="1" spans="2:12">
      <c r="B28" s="47" t="s">
        <v>66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2:2">
      <c r="B31" s="49"/>
    </row>
    <row r="32" spans="3:3">
      <c r="C32" s="49"/>
    </row>
  </sheetData>
  <mergeCells count="6">
    <mergeCell ref="B12:G12"/>
    <mergeCell ref="H12:L12"/>
    <mergeCell ref="B27:K27"/>
    <mergeCell ref="B2:G3"/>
    <mergeCell ref="F5:I9"/>
    <mergeCell ref="B28:L30"/>
  </mergeCells>
  <printOptions horizontalCentered="1" verticalCentered="1"/>
  <pageMargins left="0.31496062992126" right="0.31496062992126" top="0.31496062992126" bottom="0.31496062992126" header="0.31496062992126" footer="0.31496062992126"/>
  <pageSetup paperSize="1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02_CONTROL KILOMETRAJE_VEHI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silvia.muralles</cp:lastModifiedBy>
  <dcterms:created xsi:type="dcterms:W3CDTF">2020-02-13T14:17:00Z</dcterms:created>
  <cp:lastPrinted>2025-02-07T21:41:00Z</cp:lastPrinted>
  <dcterms:modified xsi:type="dcterms:W3CDTF">2025-03-12T19:03:08Z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4303625267C44512B650918B0ECB3DE4_13</vt:lpwstr>
  </property>
  <property fmtid="{D5CDD505-2E9C-101B-9397-08002B2CF9AE}" pid="3" name="KSOProductBuildVer">
    <vt:lpwstr>2058-12.2.0.20326</vt:lpwstr>
  </property>
</Properties>
</file>