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E:\SEPREM COMPRAS 2023\INFORMACION PUB 23\8. agosto 2023\"/>
    </mc:Choice>
  </mc:AlternateContent>
  <xr:revisionPtr revIDLastSave="0" documentId="13_ncr:1_{7D5C5069-0C67-4A73-8E8F-B38B33BA7605}" xr6:coauthVersionLast="47" xr6:coauthVersionMax="47" xr10:uidLastSave="{00000000-0000-0000-0000-000000000000}"/>
  <bookViews>
    <workbookView xWindow="-120" yWindow="-120" windowWidth="20730" windowHeight="11160" xr2:uid="{00000000-000D-0000-FFFF-FFFF00000000}"/>
  </bookViews>
  <sheets>
    <sheet name="Numeral 11, Bienes y Servicios" sheetId="1" r:id="rId1"/>
    <sheet name="BACK U" sheetId="3" r:id="rId2"/>
    <sheet name="Hoja1" sheetId="2" r:id="rId3"/>
  </sheets>
  <definedNames>
    <definedName name="_xlnm._FilterDatabase" localSheetId="1" hidden="1">'BACK U'!$A$11:$XQ$11</definedName>
    <definedName name="_xlnm._FilterDatabase" localSheetId="0" hidden="1">'Numeral 11, Bienes y Servicios'!$A$11:$XN$11</definedName>
    <definedName name="_xlnm.Print_Area" localSheetId="0">'Numeral 11, Bienes y Servicios'!$A$1:$N$261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41" i="3" l="1"/>
  <c r="C241" i="3" s="1"/>
  <c r="F241" i="3" s="1"/>
  <c r="C236" i="3"/>
  <c r="C231" i="3"/>
  <c r="C226" i="3"/>
  <c r="C186" i="3"/>
  <c r="C181" i="3"/>
  <c r="C178" i="3"/>
  <c r="C171" i="3"/>
  <c r="C166" i="3"/>
  <c r="C161" i="3"/>
  <c r="C156" i="3"/>
  <c r="C151" i="3"/>
  <c r="C146" i="3"/>
  <c r="C141" i="3"/>
  <c r="C136" i="3"/>
  <c r="C131" i="3"/>
  <c r="C126" i="3"/>
  <c r="C121" i="3"/>
  <c r="C116" i="3"/>
  <c r="C111" i="3"/>
  <c r="C106" i="3"/>
  <c r="C101" i="3"/>
  <c r="C91" i="3"/>
  <c r="C86" i="3"/>
  <c r="C81" i="3"/>
  <c r="C76" i="3"/>
  <c r="C71" i="3"/>
  <c r="C66" i="3"/>
  <c r="C56" i="3"/>
  <c r="C46" i="3"/>
  <c r="C45" i="3"/>
  <c r="C39" i="3"/>
  <c r="C29" i="3"/>
  <c r="C24" i="3"/>
  <c r="C17" i="3"/>
  <c r="C181" i="1"/>
  <c r="H244" i="3" l="1"/>
  <c r="C176" i="1"/>
  <c r="C111" i="1"/>
  <c r="C106" i="1"/>
  <c r="C101" i="1"/>
  <c r="D251" i="1"/>
  <c r="C56" i="1"/>
  <c r="C86" i="1"/>
  <c r="C91" i="1"/>
  <c r="C76" i="1"/>
  <c r="C121" i="1"/>
  <c r="C116" i="1"/>
  <c r="C146" i="1"/>
  <c r="C126" i="1"/>
  <c r="C131" i="1"/>
  <c r="C45" i="1"/>
  <c r="C156" i="1"/>
  <c r="C136" i="1"/>
  <c r="C81" i="1"/>
  <c r="C161" i="1"/>
  <c r="C166" i="1"/>
  <c r="C39" i="1" l="1"/>
  <c r="C46" i="1"/>
  <c r="C29" i="1"/>
  <c r="C24" i="1"/>
  <c r="C173" i="1"/>
  <c r="C246" i="1"/>
  <c r="C241" i="1"/>
  <c r="C236" i="1"/>
  <c r="C151" i="1"/>
  <c r="C141" i="1"/>
  <c r="C71" i="1"/>
  <c r="C17" i="1"/>
  <c r="C251" i="1"/>
</calcChain>
</file>

<file path=xl/sharedStrings.xml><?xml version="1.0" encoding="utf-8"?>
<sst xmlns="http://schemas.openxmlformats.org/spreadsheetml/2006/main" count="2154" uniqueCount="256">
  <si>
    <t>Secretaría Presidencial de la Mujer -Seprem-</t>
  </si>
  <si>
    <t>Horario de Atención: 8:00 a 16:30 hrs.</t>
  </si>
  <si>
    <t>Telefono: 2207-9400</t>
  </si>
  <si>
    <t>Dirección: 4ta. Calle 7-37 zona 1, Guatemala</t>
  </si>
  <si>
    <t>Responsable Actualización de Datos:  Licda. Brenda Lily Valdez Padilla</t>
  </si>
  <si>
    <t>Articulo 10, numeral 11, Ley de Acceso a la Información Pública</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</si>
  <si>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</si>
  <si>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t>MODALIDAD DE CONTRATACIÓN</t>
  </si>
  <si>
    <t>MONTO TOTAL</t>
  </si>
  <si>
    <t>PRECIO UNITARIO</t>
  </si>
  <si>
    <t>UNIDADES</t>
  </si>
  <si>
    <t>RENGLÓN PRESUPUESTARIO</t>
  </si>
  <si>
    <t>CARACTERÍSTICAS DEL PROVEEDOR</t>
  </si>
  <si>
    <t>DETALLES DEL PROCESO DE ADJUDICACIÓN</t>
  </si>
  <si>
    <t>CONTENIDO DEL CONTRATO</t>
  </si>
  <si>
    <t>DOCUMENTO DE RESPALDO</t>
  </si>
  <si>
    <t>COMPRA DIRECTA CON OFERTA ELECTRÓNICA (ART. 43 LCE INCISO B)</t>
  </si>
  <si>
    <t>113
TELEFONÍA</t>
  </si>
  <si>
    <t>Nombre proveedor:</t>
  </si>
  <si>
    <t>NOG:</t>
  </si>
  <si>
    <t>No. Del Contrato:</t>
  </si>
  <si>
    <t>NIT:</t>
  </si>
  <si>
    <t>Fecha de Publicación:</t>
  </si>
  <si>
    <t>Plazo del Contrato:</t>
  </si>
  <si>
    <t>Fecha de presentación de ofertas:</t>
  </si>
  <si>
    <t>Bien o servicio contrato:</t>
  </si>
  <si>
    <t>Fecha de Adjudicación:</t>
  </si>
  <si>
    <t>Estatus:</t>
  </si>
  <si>
    <t xml:space="preserve">	Terminado adjudicado</t>
  </si>
  <si>
    <t>COMNET, SOCIEDAD ANONIMA</t>
  </si>
  <si>
    <t>ARRENDAMIENTO DE BIENES INMUEBLES  (Art.43 inciso e)</t>
  </si>
  <si>
    <t>151
ARRENDAMIENTO DE EDIFICIOS Y LOCALES</t>
  </si>
  <si>
    <t>GARCIA TZUL DE NORATO HERMINIA LEONOR</t>
  </si>
  <si>
    <t>Terminado adjudicado</t>
  </si>
  <si>
    <t>G. Y C.  SOCIEDAD ANONIMA</t>
  </si>
  <si>
    <t>153
ARRENDAMIENTO DE MÁQUINAS Y EQUIPOS DE OFICINA</t>
  </si>
  <si>
    <t xml:space="preserve">	RICOH DE GUATEMALA, SOCIEDAD ANONIMA</t>
  </si>
  <si>
    <t>COMPRA DE BAJA CUANTÍA (ART.43 INCISO A)</t>
  </si>
  <si>
    <t>N/A</t>
  </si>
  <si>
    <t>Fecha del Contrato:</t>
  </si>
  <si>
    <t>TELECOMUNICACIONES DE GUATEMALA  SOCIEDAD ANONIMA</t>
  </si>
  <si>
    <t>PROCEDIMIENTOS REGULADOS POR EL ARTÍCULO 44 LCE (CASOS DE EXCEPCIÓN)</t>
  </si>
  <si>
    <t>111
ENERGIA ELECTRICA</t>
  </si>
  <si>
    <t>EMPRESA ELECTRICA DE GUATEMALA, SOCIEDAD ANONIMA</t>
  </si>
  <si>
    <t>112
AGUA</t>
  </si>
  <si>
    <t>EMPRESA MUNICIPAL DE AGUA DE LA CIUDAD DE GUATEMALA</t>
  </si>
  <si>
    <t>111
ENERGÍA ELÉCTRICA</t>
  </si>
  <si>
    <t>EMPRESA ELECTRICA DE GUATEMALA SOCIEDAD ANONIMA</t>
  </si>
  <si>
    <t>115
EXTRACCIÓN DE BASURA Y DESTRUCCIÓN DE DESECHOS SÓLIDOS</t>
  </si>
  <si>
    <t>No. Del Acta:</t>
  </si>
  <si>
    <t>ACTA ADMINISTRATIVA
 2-2023 y AMPLIACIÓN DE ACTA 4-2023</t>
  </si>
  <si>
    <t>27.diciembre.2022 Hora: 5:01 :p.m.</t>
  </si>
  <si>
    <t>Plazo del  Acta:</t>
  </si>
  <si>
    <t>03/01/2023 AL 31/12/2023</t>
  </si>
  <si>
    <t>29.diciembre.2022 Hora: 02:38: p.m.</t>
  </si>
  <si>
    <t>30.diciembre.2022 Hora: 2:38: p.m.</t>
  </si>
  <si>
    <t>Fecha del Acta:</t>
  </si>
  <si>
    <t>No. Del  Acta:</t>
  </si>
  <si>
    <t>ACTA ADMINISTRATIVA
3-2023</t>
  </si>
  <si>
    <t>17.enero.2023 Hora: 18:29:04 p.m.</t>
  </si>
  <si>
    <t>01/01/2023 AL 31/12/2023</t>
  </si>
  <si>
    <t>17 enero.2023 Hora: 18:49:30 p.m.</t>
  </si>
  <si>
    <t>Fecha del  Acta:</t>
  </si>
  <si>
    <t>DA-01-2023</t>
  </si>
  <si>
    <t xml:space="preserve">NIT: </t>
  </si>
  <si>
    <t>ADJUDICADO</t>
  </si>
  <si>
    <t>CORPORACION PENTAGONO ALMACENES, S.A.</t>
  </si>
  <si>
    <t>DA-02-2023</t>
  </si>
  <si>
    <t>MENALDO SANCHEZ DE DE LA VEGA LUCRECIA RUBI</t>
  </si>
  <si>
    <t>No. De Acta:</t>
  </si>
  <si>
    <t>ACTA ADMINISTRATIVA No. 13-2023</t>
  </si>
  <si>
    <t>20/03/2023 AL 31/12/2023</t>
  </si>
  <si>
    <t>TELECOMUNICACIONES DE GUATEMALA SOCIEDAD ANONIMA</t>
  </si>
  <si>
    <t xml:space="preserve">113
TELEFONÍA
</t>
  </si>
  <si>
    <t>165                  MANTENIMIENTO Y REPARACION DE MEDIOS DE TRANSPORTE</t>
  </si>
  <si>
    <t>ACTA ADMINISTRATIVA
1-2023</t>
  </si>
  <si>
    <t>27.Dic.2022   Hora: 18:05 p.m.</t>
  </si>
  <si>
    <t>02/01/2023 AL 31/12/2023</t>
  </si>
  <si>
    <t>29.Dic.2022    Hora: 8:30:a.m.</t>
  </si>
  <si>
    <t>30.Dic.2022    Hora: 12:50:p.m.</t>
  </si>
  <si>
    <t>Fecha del  /Acta:</t>
  </si>
  <si>
    <t xml:space="preserve">211                    ALIMENTOS PARA PERSONAS    
</t>
  </si>
  <si>
    <t xml:space="preserve">NIT:                 </t>
  </si>
  <si>
    <t xml:space="preserve"> OSCAR RENE ARREAGA JIMENEZ</t>
  </si>
  <si>
    <t>PROCEDIMIENTOS REGULADOS POR EL ARTÍCULO 44 LCE (CASOS DE EXCEPCIÓN</t>
  </si>
  <si>
    <t>DE LA CRUZ URIZAR EDGAR SAMUEL
23236645</t>
  </si>
  <si>
    <t xml:space="preserve">	7357737</t>
  </si>
  <si>
    <t xml:space="preserve">	CORDON SALGUERO DE PINTO ANA ELSY</t>
  </si>
  <si>
    <t>ACTA ADMINISTRATIVA 23-2023</t>
  </si>
  <si>
    <t>17/4 AL 31/12/2023</t>
  </si>
  <si>
    <t>GUZMAN CHINCHILLA CLAUDIA LISETH</t>
  </si>
  <si>
    <t>ACTA ADMINISTRATIVA No. 21-2023</t>
  </si>
  <si>
    <t>ARRENDAMIENTO DE BIENES INMUEBLES      (Art.43 inciso e)</t>
  </si>
  <si>
    <t xml:space="preserve">211                    ALIMENTOS PARA PERSONAS    </t>
  </si>
  <si>
    <t xml:space="preserve">211                    ALIMENTOS PARA PERSONAS  </t>
  </si>
  <si>
    <t>COMPRA BAJA CUANTIA (ART.43 INCISO A)</t>
  </si>
  <si>
    <t>114
CORREOS Y TELEGRAFOS</t>
  </si>
  <si>
    <t>CARGO EXPRESO, S.A.</t>
  </si>
  <si>
    <t>1/2 al  31/12/2023</t>
  </si>
  <si>
    <t xml:space="preserve"> ACTA ADMINISTRATIVA No. 7-2023</t>
  </si>
  <si>
    <t>16/02/2023 al 15/02/2024</t>
  </si>
  <si>
    <t xml:space="preserve"> ACTA ADMINISTRATIVA No.5-2023</t>
  </si>
  <si>
    <t>ACTA ADMINISTRATIVA No. 22-2023</t>
  </si>
  <si>
    <t>17/04 al 31/12/2023</t>
  </si>
  <si>
    <t>Encargado de la Dirección: Lic. Edgar Fabricio  Yanes Galindo</t>
  </si>
  <si>
    <t xml:space="preserve">	TECNICENTRO GRAND PRIX SOCIEDAD ANONIMA</t>
  </si>
  <si>
    <t xml:space="preserve">   </t>
  </si>
  <si>
    <t>C32611B3-3500034196</t>
  </si>
  <si>
    <t xml:space="preserve"> OTROS GASTOS 00.00-0000.00-000.00 9929290 COMPROBANTES FISCALES FACTURA ELECTRONICA TELECOMUNICACIONES DE GUATEMALA SOCIEDAD ANONIMA COMPROMETIDO Y DEVENGADO 19289200 No Gestión:51703768 PAGINA No. 1 DE 1 AFECTACION PRESUPUESTARIA PG SP PY ACT OBR REN UBG FTE ORG CORR DESCRIPCION DE CUENTAS M O N T O 47 0 0 1 0 113 101 11 0 0 TELEFONÍA 7,495.00 TOTAL TOTAL DEDUCCIONES LIQUIDO SON: SIETE MIL CUATROCIENTOS NOVENTA Y CINCO QUETZALES EXACTOS M.N. MONTO IVA TOTAL PRESUPUESTARIO 7,4</t>
  </si>
  <si>
    <t>01/6 AL 31/12/2023</t>
  </si>
  <si>
    <t>ACTA ADMINISTRATIVA 37-2023</t>
  </si>
  <si>
    <t>ACTA ADMINISTRATIVA 24-2023</t>
  </si>
  <si>
    <t>MIGUEL GREGORIO RIVERA ALVAREZ COPROPIEDAD</t>
  </si>
  <si>
    <t>SERVICIO DE ALIMENTACION PARA LA ASISTENCIA TÉCNICA Y COORDINACION DE ESPACIOS ESTRATEGICOS A NIVEL POLITICO TECNICO PARA LA INCORPORACION DE INTERVENCIONES PARA REDUCCION DE BRECHAS DE INEQUIDAD ENTRE HOMBRES Y MUJERES A NIVEL SECTORIAL Y TERRITORIAL, REALIZADO EL 24 DE MAYO 2023, EN EL MUNICIPIO Y DEPARTAMENTO DE CHIMALTENANGO</t>
  </si>
  <si>
    <t>SERVICIO DE ALIMENTACION PARA LA ASISTENCIA TÉCNICA Y COORDINACION DE ESPACIOS ESTRATEGICOS A NIVEL POLITICO TECNICO PARA LA INCORPORACION DE INTERVENCIONES PARA REDUCCION DE BRECHAS DE INEQUIDAD ENTRE HOMBRES Y MUJERES A NIVEL SECTORIAL Y TERRITORIAL, REALIZADO EL 26 DE MAYO 2023, EN EL MUNICIPIO Y DEPARTAMENTO DE QUETZALTENANGO</t>
  </si>
  <si>
    <t>158
DERECHOS DE BIENES INTANGIBLES</t>
  </si>
  <si>
    <t>NO APLICA LEY DE CONTRATACIONES</t>
  </si>
  <si>
    <t xml:space="preserve">MARCELINA LIZETH ORELLANA ALAS DE GARCIA </t>
  </si>
  <si>
    <t>SERVICIO DE ENLACE DE INTERNET CORPORATIVO DE 80 MBS PARA LA SECRETARÍA PRESIDENCIAL DE LA MUJER. SERVICIO DE ENLACE DE INTERNET, CORRESPONDIENTE AL MES DE AGOSTO 2023, SEGÚN ACTA ADMINISTRATIVA 1-2023.</t>
  </si>
  <si>
    <t>ARRENDAMIENTO DE BIEN INMUEBLE PARA LA OFICINA DE LA SEDE DEPARTAMENTAL DE LA SECRETARÍA PRESIDENCIAL DE LA MUJER, EN EL DEPARTAMENTO DE TOTONICAPAN, PERIODO AGOSTO 2023, SEGÚN ACTA ADMINISTRATIVA 3-2023.</t>
  </si>
  <si>
    <t>ARRENDAMIENTO DE UN BIEN INMUEBLE PARA USO DE LAS INSTALACIONES DE LA SECRETARIA PRESIDENCIAL DE LA MUJER, CORRESPONDIENTE A AGOSTO 2023 SEGUN CONTRATO ADMINISTRATIVO No. DA-1-2023 Y ACUERDO ADMINISTRATIVO DE APROBACION DE CONTRATO AC-EV-2023-044</t>
  </si>
  <si>
    <t>ARRENDAMIENTO DE UN BIEN INMUEBLE PARA USO DE LAS INSTALACIONES DE LA SECRETARIA PRESIDENCIAL DE LA MUJER, CORRESPONDIENTE A AGOSTO 2023 SEGUN CONTRATO ADMINISTRATIVO No. DA-2-2023 Y ACUERDO ADMINISTRATIVO DE APROBACION DE CONTRATO AC-EV-2023-045</t>
  </si>
  <si>
    <t>ARRENDAMIENTO DE BIEN INMUEBLE PARA LA OFICINA DE LA SEDE DEPARTAMENTAL DE LA SECRETARÍA PRESIDENCIAL DE LA MUJER -SEPREM- EN EL MUNICIPIO Y  DEPARTAMENTO DE SAN MARCOS, DE AGOSTO  2023, SEGUN ACTA ADMINISTRATIVA No. 13-2023</t>
  </si>
  <si>
    <t>ARRENDAMIENTO DE BIEN INMUEBLE PARA LA OFICINA DE LA SEDE DEPARTAMENTAL DE LA SECRETARÍA PRESIDENCIAL DE LA MUJER -SEPREM- EN EL MUNICIPIO DE MAZATENANGO DEL DEPARTAMENTO DE SUCHITEPÉQUEZ, PERIODO AGOSTO 2023, SEGUN ACTA ADMINISTRATIVA No. 21-2023</t>
  </si>
  <si>
    <t>SERVICIO DE ARRENDAMIENTO DE 3 FOTOCOPIADORAS MULTIFUNCIONALES PARA IMPRESIONES, REPRODUCCIONES Y ESCANEO DE DOCUMENTOS, PARA LA SECRETARÍA PRESIDENCIAL DE LA MUJER, PERIODO AGOSTO 2023, SEGÚN ACTA ADMINISTRATIVA 1-2023.</t>
  </si>
  <si>
    <t>ARRENDAMIENTO DE BIEN INMUEBLE PARA LA OFICINA DE LA SEDE DEPARTAMENTAL DE LA SECRETARÍA PRESIDENCIAL DE LA MUJER -SEPREM- EN EL MUNICIPIO  Y DEPARTAMENTO DE ZACAPA, PERIODO DEL AGOSTO 2023, SEGUN ACTA ADMINISTRATIVA 23-2023</t>
  </si>
  <si>
    <t>ARRENDAMIENTO DE BIEN INMUEBLE PARA LA OFICINA DE LA SEDE DEPARTAMENTAL DE LA SECRETARÍA PRESIDENCIAL DE LA MUJER -SEPREM- EN EL MUNICIPIO  Y DEPARTAMENTO DE CHIQUIMULA PERIODO DE AGOSTO 2023, SEGUN ACTA ADMINISTRATIVA 37-2023</t>
  </si>
  <si>
    <t>ARRENDAMIENTO DE BIEN INMUEBLE PARA LA OFICINA DE LA SEDE DEPARTAMENTAL DE LA SECRETARÍA PRESIDENCIAL DE LA MUJER -SEPREM- EN EL MUNICIPIO  Y DEPARTAMENTO DE QUETZALTENANGO, PERIODO DE AGOSTO 2023, SEGUN ACTA ADMINISTRATIVA 24-2023</t>
  </si>
  <si>
    <t>ARRENDAMIENTO DE BIEN INMUEBLE PARA LA OFICINA DE LA SEDE DEPARTAMENTAL DE LA SECRETARÍA PRESIDENCIAL DE LA MUJER -SEPREM- EN EL MUNICIPIO Y DEPARTAMENTO DE SOLOLA; PERIODO DEL AGOSTO 2023, SEGUN ACTA ADMINISTRATIVA No. 22-2023</t>
  </si>
  <si>
    <t>SERVICIO DE EXTRACCIÓN DE BASURA EN LAS INSTALACIONES DE LA SECRETARÍA PRESIDENCIAL DE LA MUJER, PARA EL DESARROLLO DE LAS ACTIVIDADES Y TAREAS INSTITUCIONALES PERIODO DEL MES DE AGOSTO 2023</t>
  </si>
  <si>
    <t>Servicio de Licenciamiento Adobe Creative Cloud para contar con la herramienta para diseño gráfico que será utilizada en la Unidad de Comunicación Social de la Secretaría Presidencial de la Mujer, para cumplir con los objetivos y funciones del personal período del 1 de septiembre 2023 al 31 de agosto 2024</t>
  </si>
  <si>
    <t xml:space="preserve">FACTURAS FEL
C56FE665- 2750499867
</t>
  </si>
  <si>
    <t>YAC CASTRO PABLO JOSUE</t>
  </si>
  <si>
    <t xml:space="preserve">	30412579</t>
  </si>
  <si>
    <t>Mes de Actualización: Agosto 2023</t>
  </si>
  <si>
    <t>FACTURA FEL
8E8C897C - 3068218198</t>
  </si>
  <si>
    <t>22 SERVICIOS DE INTERNET INALAMBRICO 60GB DE NAVEGACION MENSUAL, PARA USO DEL PERSONAL DE LAS DELEGACIONES DEPARTAMENTALES DE LA SECRETARÍA PRESIDENCIAL DE LA MUJER, PERIODO DEL 2 DE JULIO AL 1  DE AGOSTO 2023, SEGUN ACTA ADMINISTRATIVA No. 5-2023</t>
  </si>
  <si>
    <t xml:space="preserve">       FACTURA FEL           	
09C7E2AC - 3030862032</t>
  </si>
  <si>
    <t xml:space="preserve">FACTURAS FEL
8FC4FFAC - 1781417578
</t>
  </si>
  <si>
    <t>FACTURA FEL
3D371C38 - 3871755082</t>
  </si>
  <si>
    <t>FACTURA FEL          0ADA35E2 - 2748138349</t>
  </si>
  <si>
    <t xml:space="preserve">FACTURAS FEL
4E41E175 - 1974422581
</t>
  </si>
  <si>
    <t>FACTURA FEL           6F1DC1A4 - 3332328669</t>
  </si>
  <si>
    <t>FACTURA FEL
4E3954B1 - 130499337</t>
  </si>
  <si>
    <t xml:space="preserve">FACTURAS FEL
2F501C0F - 3260107839
</t>
  </si>
  <si>
    <t xml:space="preserve">    FACTURA       FEL
FAFE333B - 2151301818</t>
  </si>
  <si>
    <t xml:space="preserve">	VIATICO POR PARTICIPAR EN EL "TALLER PARA LA RECOPILACION DE INFORMACION SOBRE LA SITUACION Y CONDICION DE LAS MUJERES EN EL PAIS: PRESENTACION DEL PROYECTO WEMNS EN GUATEMALA Y DE LOS AVANCES DEL ESTUDIO DE PARTICIPACION SOCIOPOLITICA DE LAS MUJERES EN LOS COMUDES", REALIZADO DEL 4 AL 6 DE JUNIO 2023 EN CIUDAD DE GUATEMALA.</t>
  </si>
  <si>
    <t xml:space="preserve">413             VIATICOS AL INTERIOR
</t>
  </si>
  <si>
    <t>FACTURA FEL
ECAB8787 - 120276112</t>
  </si>
  <si>
    <t>SERVICIO DE AGUA POTABLE PARA LA SEDE DE LAS INSTALACIONES DE LA SECRETARÍA PRESIDENCIAL DE LA MUJER, DONDE SE ENCUENTRA EL PERSONAL DE LAS DIFERENTES DIRECCIONES, PARA EL DESARROLLO DE LAS ACTIVIDADES, PERIODO: DEL 18/7/2023 AL 17/8/2023, SEGUN MEDIDOR 70387514</t>
  </si>
  <si>
    <t>SERVICIO DE MENSAJERÍA PARA EL ENVÍO Y TRASLADO DE CORRESPONDENCIA Y DOCUMENTACIÓN A LAS SEDES DEPARTAMENTALES DE LA SECRETARÍA PRESIDENCIAL DE LA MUJER Y VICEVERSA, PERIODO JULIO 2023,  PARA EL DESARROLLO DE LAS ACTIVIDADES Y TAREAS INSTITUCIONALES.</t>
  </si>
  <si>
    <t>FACTURA FEL 	
EDF59CB6 - 533680116</t>
  </si>
  <si>
    <t xml:space="preserve">SERVICIO DE ENERGÍA ELÉCTRICA A LAS INSTALACIONES DE LA BODEGA DE LA ZONA 18, DONDE SE ENCUENTRA LABORANDO EL PERSONAL DE LA SECRETARÍA PRESIDENCIAL DE LA MUJER, SEGUN CONTADOR W87126, PERIODO DEL  20/7/2023 AL 21/8/2023, </t>
  </si>
  <si>
    <t>FACTURA FEL
33D6912B - 2632927239</t>
  </si>
  <si>
    <t>FACTURA FEL                                 E8CF9F8E - 642205501</t>
  </si>
  <si>
    <t>SERVICIO DE TELEFONIA MOVIL (45 LINEAS TELEFONICAS), PARA USO DEL PERSONAL DE LA SECRETARIA PRESIDENCIAL DE LA MUJER, DEL PERIODO DEL 2 DE  JULIO AL1 DE AGOSTO 2023, SEGUN ACTA ADMINISTRATIVA No. 7-2023</t>
  </si>
  <si>
    <t>SERVICIO DE ENERGÍA ELÉCTRICA A LAS INSTALACIONES DE LA SECRETARIA PRESIDENCIAL DE LA MUJER, PERIODO DEL 10/7/2023 AL 9/8/2023.  SEGUN CONTADOR No. S63158 PARA EL DESARROLLO DE LAS ACTIVIDADES Y TAREAS INSTITUCIONALES</t>
  </si>
  <si>
    <t>FACTURA FEL 	
7DF19C08 - 4189933500</t>
  </si>
  <si>
    <t>SERVICIO DE TELEFONÍA FIJA PARA PROVEER AL PERSONAL DE LAS DIFERENTES DIRECCIONES DE LA SECRETARÍA PRESIDENCIAL DE LA MUJER, PERIODO DEL  02/7/2023 AL 01/8/2023, NUMERO 2207-9400.</t>
  </si>
  <si>
    <t xml:space="preserve">FACTURA FEL      77E9EAE4 - 3205581232           </t>
  </si>
  <si>
    <t>SERVICIO DE TELEFONÍA FIJA PARA PROVEER AL PERSONAL DE LAS DIFERENTES DIRECCIONES DE LA SECRETARÍA PRESIDENCIAL DE LA MUJER, PERIODO DEL   02/7/2023 AL 01/8/2023, NUMEROS 2230-0977; 2230-0981 Y 2230-0982.</t>
  </si>
  <si>
    <t xml:space="preserve">FACTURA FEL   827A6E1B - 3003991746                  </t>
  </si>
  <si>
    <t>SERVICIO DE TELEFONÍA FIJA E INTERNET PARA LAS INSTALACIONES DE LA BODEGA DE LA ZONA 18, DONDE SE ENCUENTRA LABORANDO EL PERSONAL DE LA SECRETARÍA PRESIDENCIAL DE LA MUJER, PARA OPTIMIZAR LAS ACTIVIDADES Y TAREAS INSTITUCIONALES, PERIODO 02/7/2023 AL 01/8/2023, DEL   NUMERO 2220-6131.</t>
  </si>
  <si>
    <t>SERVICIO DE ENERGÍA ELÉCTRICA A LAS INSTALACIONES DE LA SECRETARIA PRESIDENCIAL DE LA MUJER, PERIODO DEL 10/7/2023 AL 9/8/2023, PARA EL DESARROLLO DE LAS ACTIVIDADES Y TAREAS INSTITUCIONALES, SEGUN CONTADOR No. T29105,</t>
  </si>
  <si>
    <t>FACTURA FEL           1BD228ED - 1805273318</t>
  </si>
  <si>
    <t>FACTURAS FEL
	330514B3 - 2458075641</t>
  </si>
  <si>
    <t>SERVICIO DE TELEFONIA MOVIL (VOZ, SMS E INTERNET), PARA LA SECRETARIA PRESIDENCIAL DE LA MUJER DE LA SECRETARÍA PRESIDENCIAL DE LA MUJER, PARA EL DESARROLLO ADECUADO DE LAS ACTIVIDADES Y TAREAS INSTITUCIONALES EN EL CUMPLIMIENTO DE SUS FUNCIONES, PERIODO DEL  02/07/2023 AL 01/08/2023 LINEA 47683360</t>
  </si>
  <si>
    <t>FACTURA FEL              F47EA8BF - 2925611057</t>
  </si>
  <si>
    <t xml:space="preserve">FACTURA        FEL B9D97260 - 2443722752          </t>
  </si>
  <si>
    <t>V-L No. 005713</t>
  </si>
  <si>
    <t xml:space="preserve"> IRMA LETICIA  ARGUETA CUYUCH</t>
  </si>
  <si>
    <t xml:space="preserve">	22134093</t>
  </si>
  <si>
    <t>SERVICIO DE ALIMENTACION PARA LA ASISTENCIA TECNICA Y COORDINACION DE ESPACIOS ESTRATEGICOS A NIVEL POLITICO Y TECNICO AL SISTEMA DE CONSEJOS DE DESARROLLO "REUNION DE LA COMISION DE LA MUJER DEL SCDUR A NIVEL DEPARTAMENTAL, REALIZADO EL 23 DE AGOSTO DE 2023, EN LA CIUDAD DE GUATEMALA</t>
  </si>
  <si>
    <t xml:space="preserve"> KARLA ALEXANDRA PACHECO GARCIA</t>
  </si>
  <si>
    <t xml:space="preserve">			41897919</t>
  </si>
  <si>
    <t>FACTURAS FEL
A1603AD0- 2425309999</t>
  </si>
  <si>
    <t xml:space="preserve">	Reparación de amortiguadores delanteros al vehículo Marca: Daihatsu, Línea: Terios, Placa: O-328BBH, el cual pertenece a la flotilla de vehículos propiedad de la Secretaría Presidencial de la Mujer.</t>
  </si>
  <si>
    <t>COMPRA DE INSUMOS DE LIBRERIA PARA SUMINISTRAR A LAS DIFERENTES DIRECCIONES Y UNIDADES DE LA SECRETARIA PRESIDENCIAL DE LA MUJER PARA LA REALIZACION DE LAS ACTIVIDADES DEL PERSONAL</t>
  </si>
  <si>
    <t xml:space="preserve">	SERVICIO DE ALIMENTACION PARA LA ASISTENCIA TÉCNICA Y COORDINACION DE ESPACIOS ESTRATEGICOS A NIVEL POLITICO TECNICO PARA LA INCORPORACION DE INTERVENCIONES PARA REDUCCION DE BRECHAS DE INEQUIDAD ENTRE HOMBRES MUJERES A NIVEL SECTORIAL Y TERRITORIAL, REALIZADO EL 26 DE JULIO DEL 2023, EN EL MUNICIPIO Y DEPARTAMENTO DE JUTIAPA</t>
  </si>
  <si>
    <t xml:space="preserve">30412579	</t>
  </si>
  <si>
    <t xml:space="preserve">	COMPRA DE PAPEL BOND TAMAÑO CARTA Y OFICIO, PARA SUMINISTRAR A LAS DIFERENTES DIRECCIONES Y UNIDADES QUE CONFORMAN LA SECRETARÍA PRESIDENCIAL DE LA MUJER PARA SU FUNCIONAMIENTO Y REALIZACIÓN DE ACTIVIDADES DEL PERSONAL</t>
  </si>
  <si>
    <t>SERVICIO DE ALIMENTACION PARA LA REUNION DE SEGUIMIENTO A LA SOLICITUD DE INFORMACION PARA EL DIALOGO CONSTRUCTIVO CEDAW Y ESTUDIO DE BALANCE DE LA IMPLEMENTACION DE LA PNPDIM Y PEO 2008-2023 REALIZADO EL 3 DE AGOSTO DE 2023 EN CIUDAD DE GUATEMALA</t>
  </si>
  <si>
    <t>Licenciamiento de software Sencha Enterprise Edition, el servicio del Licenciamiento es necesario para dotar con software de apoyo a la Dirección de Gestión de la Información y Dirección de Informática en el proceso de desarrollo, documentación y gestión de proyectos del Sistema de Seguimiento y Evaluación, del período del 1 de julio 2023 al 30 de junio 2024</t>
  </si>
  <si>
    <t xml:space="preserve">158
DERECHOS DE BIENES INTANGIBLES  </t>
  </si>
  <si>
    <t>SERVICIO DE ALIMENTACION PARA LA ASISTENCIA TECNICA Y COORDINACION DE ESPACIOS ESTRATEGICOS A NIVEL POLITICO Y TECNICO AL SISTEMA DE CONSEJOS DE DESARROLLO "REUNION DE LA COMISION DE LA MUJER DEL SCDUR A NIVEL REGIONAL, REALIZADO EL 31 DE JULIO 2023, EN EL MUNICIPIO Y DEPARTAMENTO DE SAN MARCOS.</t>
  </si>
  <si>
    <t>211                    ALIMENTOS PARA PERSONAS</t>
  </si>
  <si>
    <t>FACTURA FEL              8F24F749 - 2970371458</t>
  </si>
  <si>
    <t>FACTURA FEL                 
                           86132917 - 467224893   
                           BCE9E62B3 - 2302232733  
                           67B5448D - 1780369813</t>
  </si>
  <si>
    <t>CUADRE SIGES</t>
  </si>
  <si>
    <t xml:space="preserve">FACTURAS FEL
950EE1A2 - 2825997984
</t>
  </si>
  <si>
    <t>CAFÉ VEROS</t>
  </si>
  <si>
    <t>PAPELCO</t>
  </si>
  <si>
    <t>FACTURA FEL 
E9FD9386 - 3383641828</t>
  </si>
  <si>
    <t>TOTONET</t>
  </si>
  <si>
    <t xml:space="preserve">FACTURAS FEL
C56FE665 - 27504998667
</t>
  </si>
  <si>
    <t>HOTEL Y RESTAURANTE VILLA ASTUR</t>
  </si>
  <si>
    <t xml:space="preserve">FACTURAS FEL
947B2A7A - 428753047
</t>
  </si>
  <si>
    <t>DELI BANQUETES</t>
  </si>
  <si>
    <t>FACTURAS FEL
01F96479 - 685786039</t>
  </si>
  <si>
    <t>CASA BRAVA</t>
  </si>
  <si>
    <t>SERVICIO DE ALIMENTACION PARA LA ASISTENCIA TECNICA Y COORDINACION DE ESPACIOS ESTRATEGICOS A NIVEL POLITICO Y TECNICO AL SISTEMA DE CONSEJOS DE DESARROLLO "REUNION DE LA COMISION DE LA MUJER DEL SCDUR A NIVEL REGIONAL, REALIZADO EL 20/7/2023, EN EL MUNICIPIO Y DEPARTAMENTO DE HUEHUETENANGO</t>
  </si>
  <si>
    <t>FACTURA FEL              
F27998A4 - 1964917650</t>
  </si>
  <si>
    <t>GRUPO VESICA</t>
  </si>
  <si>
    <t xml:space="preserve">FACTURAS FEL
B2A59D87 - 346375843
</t>
  </si>
  <si>
    <t>DONDE YUMA COMIDA ORIENTAL</t>
  </si>
  <si>
    <t xml:space="preserve">FACTURAS FEL
7174C7D6 - 4143206225
</t>
  </si>
  <si>
    <t>TECNICENTRO GRAND PRIX SOCIEDAD ANONIMA</t>
  </si>
  <si>
    <t xml:space="preserve">FACTURAS FEL      
DAA1B16D - 4093463752 
</t>
  </si>
  <si>
    <t>Reparación de amortiguadores delanteros al vehículo Marca: Mazda, Línea: 323, Placa: O-630BBF, el cual pertenece a la flotilla de vehículos propiedad de la Secretaría Presidencial de la Mujer.</t>
  </si>
  <si>
    <t xml:space="preserve">FACTURAS FEL      
4D331576  - 3261680083 
</t>
  </si>
  <si>
    <t>LA ROSA DE MADERA</t>
  </si>
  <si>
    <t xml:space="preserve">SERVICIO DE ALIMENTACION PARA REUNIONES DE TRABAJO PARA LA INTEGRACION DE LOS MODULOS DEL SISTEMA S&amp;E: REUNION DE TRABAJO PARA LA INTEGRACION DE LOS MODULOS DEL SISTEMA DE SyE, REALIZADO EL 22 DE AGOSTO DE 2023 EN LA CIUDAD DE GUATEMALA. </t>
  </si>
  <si>
    <t>FACTURA FEL            AB4E43FA - 3905832879</t>
  </si>
  <si>
    <t xml:space="preserve">SERVICIO DE ALIMENTACION PARA LA REUNION DE TRABAJO CON EL MECANISMO INTERNACIONAL PARA LA SOCIALIZACION DEL ESTUDIO DE BALANCE DE LA IMPLEMENTACION DE LA PNPDIM E INCUMOS DE CEDAW, (GRUPO 1) REALIZADA EL 11 DE AGOSTO 2023 EN LA CIUDAD DE GUATEMALA. </t>
  </si>
  <si>
    <t>FACTURA FEL         B4B373D6 - 2443133146</t>
  </si>
  <si>
    <t>SERVICIO MENOR Y REPARACION AL VEHÍCULO MARCA MITSUBISHI, LINEA NATIVA GLS 4WD, PLACA: O-667BBF, EL CUAL PERTENECE A LA FLOTILLA DE VEHICULOS PROPIEDAD DE LA SECRETARIA PRESIDENCIAL DE LA MUJER, PARA MANTENERLO EN FUNCIONAMIENTO ADECUADO.</t>
  </si>
  <si>
    <t xml:space="preserve">FACTURAS FEL       
B2E20371 - 2312194075
</t>
  </si>
  <si>
    <t>324              Equipo educacional, cultural y recreativo</t>
  </si>
  <si>
    <t>KESTLER</t>
  </si>
  <si>
    <t xml:space="preserve">COMPRA DE DOS TELEVISORES DE 65 Y 55 PULGADAS, QUE SERAN COLOCADOS EN EL PRIMER Y CUARTO NIVEL DE LA SECRETARIA PRESIDENCIAL DE LA MUJER, CON LA FINALIDAD DE MEJORAR LA COMUNICACIÓN INTERNA DE LA INSTITUCION. </t>
  </si>
  <si>
    <t>FACTURA FEL              0A6C3851 - 886328459</t>
  </si>
  <si>
    <t xml:space="preserve">SERVICIO DE ALIMENTACION PARA LA REUNION DE TRABAJO CON EL MECANISMO INTERNACIONAL PARA LA SOCIALIZACION DEL ESTUDIO DE BALANCE DE LA IMPLEMENTACION DE LA PNPDIM E INCUMOS DE CEDAW, (GRUPO 2) REALIZADA EL 11 DE AGOSTO 2023 EN LA CIUDAD DE GUATEMALA. </t>
  </si>
  <si>
    <t>FACTURA FEL         D4D51CB9 - 3113634232</t>
  </si>
  <si>
    <t>HOTEL Y CENTRO DE CONVENCIONES JARDINES DEL LAGO</t>
  </si>
  <si>
    <t>SERVICIO DE ALIMENTACION PARA EL FORTALECIMIENTO Y CREACION DE PROGRAMA MUNICIPAL REALIZADO EN LA REGION OCCIDENTE, 3 Y 4 DE AGOSTO 2023, ,EN EL MUNICIPIO DE PANAJACHEL, DEPARTAMENTO DE SOLOLÁ.</t>
  </si>
  <si>
    <t>FACTURA FEL         EA7F8BF6 - 2792966980</t>
  </si>
  <si>
    <t>SERVICIO DE ALIMENTACION PARA LA ASISTENCIA TECNICA Y COORDINACION DE ESPACIOS ESTRATEGICOS A NIVEL POLITICO Y TECNICO AL SISTEMA DE CONSEJOS DE DESARROLLO "REUNION DE LA COMISION DE LA MUJER DEL SCDUR A NIVEL REGIONAL, REALIZADO EL 13 DE JULIO DE 2023, EN EL MUNICIPIO Y DEPARTAMENTO DE ZACAPA.</t>
  </si>
  <si>
    <t>SERVICIO DE MANTENIMIENTO Y REPARACION DE CABLEADO DEL CIRCUITO CERRADO DE CAMARAS DE SEGURIDAD PROPIEDAD DE LA SECRETARIA PRESIDENCIAL DE LA MUJER, PARA RESTABLECER SU FUNCIONAMIENTO.</t>
  </si>
  <si>
    <t>243                  PRODUCTOS DE PAPEL O CARTON</t>
  </si>
  <si>
    <t>MULTINEGOCIOS ALLESA S.A.</t>
  </si>
  <si>
    <t xml:space="preserve">FACTURAS FEL      
7F57E473 - 3001830459 
</t>
  </si>
  <si>
    <t xml:space="preserve">NO APLICA LEY DE CONTRATACIONES </t>
  </si>
  <si>
    <t>415 VACACIONES PAGADAS POR RETIRO</t>
  </si>
  <si>
    <t>PIVARAL GRAMAJO CRISTINA ELIZABETH</t>
  </si>
  <si>
    <t>PAGO A CRISTINA ELIZABETH PIVARAL GRAMAJO DE 1 DÍA DE VACACIONES PAGADO POR RETIRO , CORRESPONDIENTE AL PERIODO LABORADO DEL 16/06/2023 AL 30/06/2023.</t>
  </si>
  <si>
    <t>SPM-RRHH-E-011-06-2023</t>
  </si>
  <si>
    <t xml:space="preserve">291                UTILES DE OFICINA
</t>
  </si>
  <si>
    <t>FACTURAS FEL
C6CA5C55 - 624902914</t>
  </si>
  <si>
    <t xml:space="preserve">174                 MANTENIMIENTO Y REPARACION DE INSTALACIONES    </t>
  </si>
  <si>
    <t>RODRIGUEZ MONZON JULIO ALBERTO</t>
  </si>
  <si>
    <t>FACTURAS FEL 
DF7FCBF3 - 4200809831</t>
  </si>
  <si>
    <t>HERNANDEZ LIDIA VERONICA/CAFÉ VEROS</t>
  </si>
  <si>
    <t>SERVICIO DE ALIMENTACION PARA REUNION DE TRABAJO DE SEGUIMIENTO DEL PROCESO DE DIALOGO CONSTRUCTIVO PARA LA SOCIALIZACION DEL ESTUDIO DE BALANCE DE LA IMPLEMENTACION DE LA PNPDIM.</t>
  </si>
  <si>
    <t>FACTURA FEL         C94F2FED - 401559307</t>
  </si>
  <si>
    <t>SERVICIO DE ALIMENTACION PARA REUNIONES DE TRABAJO PARA VALIDACION Y SOCIALIZACION DEL ESTUDIO DE BALANCE DE LA IMPLEMENTACION DE PNPDIM E INSUMOS DE CEDAW CON ORGANISMOS DE COOPERACION INTERNACIONAL REALIZADA EL 16/08/2023 EN LA CIUDAD DE GUATEMALA.</t>
  </si>
  <si>
    <t>FACTURA FEL         
5B1E2D06 - 241520334</t>
  </si>
  <si>
    <t>CORPORACION RETALTECA S.A.</t>
  </si>
  <si>
    <t>SERVICIO DE ALIMENTACION PARA LA ASISTENCIA TECNICA Y COORDINACION DE ESPACIOS ESTRATEGICOS A NIVEL POLITICO TECNICO PARA LA INCORPORACION DE INTERVENCIONES PARA REDUCCION DE BRECHAS DE INEQUIDAD ENTRE HOMBRES Y MUJERES A NIVEL SECTORIAL Y TERRITORIAL REALIZADO EL 31/07/2023 RELIZADO EN EL MUNICIPIO Y DEPARTAMENTO DE RETALHULEU.</t>
  </si>
  <si>
    <t>FACTURA FEL         
E54E438C - 3745729090</t>
  </si>
  <si>
    <t>158              DERECHOS DE BIENES INTANGIBLES</t>
  </si>
  <si>
    <t>APARICIO GAMARRO ROBERTO MANUEL ESTUARDO</t>
  </si>
  <si>
    <t xml:space="preserve">COMPRA DE UN LICENCIAMIENTO DE SOFTWARE: AZURE DEVOPS Y UN LICENCIAMIENTO DE SOFTWARE BALSAMIQ CLOUD, PARA DOTAR CON SOFTWARE DE APOYO A LA DIRECCION DE GESTION DE LA INFORMACION Y DIRECCIÓN DE INFORMATICA EN EL PROCESO DE DESARROLLO, DOCUMENTACION Y GESTION DE PROYECTOS DEL SISTEMA DE SEGUIMIENTO Y EVALUACION, CORRESPONDIENTE AL PERIODO DE 01/07/2023 AL 30/06/2024. </t>
  </si>
  <si>
    <t>FACTURA FEL              4AF19D89 - 727073209</t>
  </si>
  <si>
    <t>Responsable Actualización de Datos: Gustavo Adolfo Ramírez López</t>
  </si>
  <si>
    <t xml:space="preserve">SERVICIO DE MANTENIMIENTO DEL SISTEMA DE SUSPENSION DELANTERA E INSTALACION DE AMORTIGUADORES DELANTEROS NUEVOS AL VEHICULO MARCA: DAIHATSU, LINEA: TERIOS, PLACA: O-328BBH, EL SERVICIO ES NECESARIO PARA MANTENERLO EN FUNCIONAMIENTO ADECUADO, EL CUAL PERTENECE A LA FLOTILLA DE VEHICULOS PROPIEDAD DE LA SECRETARIA PRESIDENCIAL DE LA MUJER. </t>
  </si>
  <si>
    <t>Servicio mayor y reparación al vehículo Marca: Mazda, Línea: 323 SEDÁN GLX, Placa: O-630BBF, el cual pertenece a la flotilla de vehículos propiedad de la Secretaría Presidencial de la Mujer, el servicio es necesario para mantenerlo en buen funcionamiento.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</si>
</sst>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quot;#,##0.00;[Red]\-&quot;Q&quot;#,##0.00"/>
    <numFmt numFmtId="44" formatCode="_-&quot;Q&quot;* #,##0.00_-;\-&quot;Q&quot;* #,##0.00_-;_-&quot;Q&quot;* &quot;-&quot;??_-;_-@_-"/>
    <numFmt numFmtId="43" formatCode="_-* #,##0.00_-;\-* #,##0.00_-;_-* &quot;-&quot;??_-;_-@_-"/>
    <numFmt numFmtId="164" formatCode="_(&quot;Q&quot;* #,##0.00_);_(&quot;Q&quot;* \(#,##0.00\);_(&quot;Q&quot;* &quot;-&quot;??_);_(@_)"/>
    <numFmt numFmtId="165" formatCode="&quot;Q&quot;#,##0.00"/>
  </numFmts>
  <fonts count="26" x14ac:knownFonts="1">
    <font>
      <sz val="11"/>
      <color theme="1"/>
      <name val="Calibri"/>
      <family val="2"/>
      <scheme val="minor"/>
    </font>
    <font>
      <sz val="11"/>
      <color theme="1"/>
      <name val="Calibri"/>
      <family val="2"/>
      <scheme val="minor"/>
    </font>
    <font>
      <sz val="11"/>
      <name val="Calibri"/>
      <family val="2"/>
      <scheme val="minor"/>
    </font>
    <font>
      <b/>
      <sz val="16"/>
      <name val="Calibri"/>
      <family val="2"/>
      <scheme val="minor"/>
    </font>
    <font>
      <b/>
      <sz val="11"/>
      <name val="Calibri"/>
      <family val="2"/>
      <scheme val="minor"/>
    </font>
    <font>
      <b/>
      <sz val="12"/>
      <name val="Calibri"/>
      <family val="2"/>
      <scheme val="minor"/>
    </font>
    <font>
      <b/>
      <sz val="12"/>
      <color theme="1"/>
      <name val="Calibri"/>
      <family val="2"/>
      <scheme val="minor"/>
    </font>
    <font>
      <b/>
      <sz val="10"/>
      <name val="Calibri"/>
      <family val="2"/>
      <scheme val="minor"/>
    </font>
    <font>
      <b/>
      <sz val="9"/>
      <name val="Calibri"/>
      <family val="2"/>
      <scheme val="minor"/>
    </font>
    <font>
      <sz val="10"/>
      <name val="Calibri"/>
      <family val="2"/>
      <scheme val="minor"/>
    </font>
    <font>
      <b/>
      <sz val="9"/>
      <name val="Calibri"/>
      <family val="2"/>
    </font>
    <font>
      <sz val="9"/>
      <name val="Calibri"/>
      <family val="2"/>
      <scheme val="minor"/>
    </font>
    <font>
      <b/>
      <sz val="8"/>
      <name val="Calibri"/>
      <family val="2"/>
      <scheme val="minor"/>
    </font>
    <font>
      <sz val="8"/>
      <color rgb="FF585858"/>
      <name val="Arial"/>
      <family val="2"/>
    </font>
    <font>
      <sz val="9"/>
      <color rgb="FF333333"/>
      <name val="Segoe UI"/>
      <family val="2"/>
    </font>
    <font>
      <b/>
      <sz val="8"/>
      <name val="Calibri"/>
      <family val="2"/>
    </font>
    <font>
      <b/>
      <sz val="8"/>
      <name val="Verdana"/>
      <family val="2"/>
    </font>
    <font>
      <b/>
      <sz val="8"/>
      <color rgb="FF000000"/>
      <name val="Verdana"/>
      <family val="2"/>
    </font>
    <font>
      <sz val="9"/>
      <name val="Calibri"/>
      <family val="2"/>
    </font>
    <font>
      <sz val="8"/>
      <name val="Calibri"/>
      <family val="2"/>
      <scheme val="minor"/>
    </font>
    <font>
      <sz val="11"/>
      <color theme="0"/>
      <name val="Calibri"/>
      <family val="2"/>
      <scheme val="minor"/>
    </font>
    <font>
      <b/>
      <sz val="22"/>
      <name val="Calibri"/>
      <family val="2"/>
      <scheme val="minor"/>
    </font>
    <font>
      <b/>
      <sz val="22"/>
      <color theme="0"/>
      <name val="Calibri"/>
      <family val="2"/>
      <scheme val="minor"/>
    </font>
    <font>
      <b/>
      <sz val="9"/>
      <color rgb="FF000000"/>
      <name val="Verdana"/>
      <family val="2"/>
    </font>
    <font>
      <b/>
      <sz val="10"/>
      <color rgb="FF000000"/>
      <name val="Verdana"/>
      <family val="2"/>
    </font>
    <font>
      <sz val="8"/>
      <name val="Verdana"/>
      <family val="2"/>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theme="7"/>
        <bgColor indexed="64"/>
      </patternFill>
    </fill>
    <fill>
      <patternFill patternType="solid">
        <fgColor theme="1"/>
        <bgColor indexed="64"/>
      </patternFill>
    </fill>
    <fill>
      <patternFill patternType="solid">
        <fgColor theme="8"/>
        <bgColor indexed="64"/>
      </patternFill>
    </fill>
    <fill>
      <patternFill patternType="solid">
        <fgColor theme="9" tint="0.39997558519241921"/>
        <bgColor indexed="64"/>
      </patternFill>
    </fill>
  </fills>
  <borders count="69">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style="medium">
        <color indexed="64"/>
      </left>
      <right/>
      <top/>
      <bottom/>
      <diagonal/>
    </border>
    <border>
      <left style="medium">
        <color indexed="64"/>
      </left>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indexed="64"/>
      </left>
      <right style="thin">
        <color auto="1"/>
      </right>
      <top style="medium">
        <color indexed="64"/>
      </top>
      <bottom/>
      <diagonal/>
    </border>
    <border>
      <left style="thin">
        <color auto="1"/>
      </left>
      <right style="thin">
        <color auto="1"/>
      </right>
      <top style="medium">
        <color auto="1"/>
      </top>
      <bottom/>
      <diagonal/>
    </border>
    <border>
      <left style="thin">
        <color auto="1"/>
      </left>
      <right style="medium">
        <color auto="1"/>
      </right>
      <top style="medium">
        <color auto="1"/>
      </top>
      <bottom style="thin">
        <color auto="1"/>
      </bottom>
      <diagonal/>
    </border>
    <border>
      <left/>
      <right style="medium">
        <color indexed="64"/>
      </right>
      <top style="medium">
        <color indexed="64"/>
      </top>
      <bottom/>
      <diagonal/>
    </border>
    <border>
      <left style="medium">
        <color indexed="64"/>
      </left>
      <right style="thin">
        <color auto="1"/>
      </right>
      <top/>
      <bottom/>
      <diagonal/>
    </border>
    <border>
      <left style="thin">
        <color auto="1"/>
      </left>
      <right style="thin">
        <color auto="1"/>
      </right>
      <top/>
      <bottom/>
      <diagonal/>
    </border>
    <border>
      <left style="thin">
        <color auto="1"/>
      </left>
      <right style="medium">
        <color auto="1"/>
      </right>
      <top style="thin">
        <color auto="1"/>
      </top>
      <bottom style="thin">
        <color auto="1"/>
      </bottom>
      <diagonal/>
    </border>
    <border>
      <left/>
      <right style="medium">
        <color indexed="64"/>
      </right>
      <top/>
      <bottom/>
      <diagonal/>
    </border>
    <border>
      <left style="thin">
        <color auto="1"/>
      </left>
      <right style="thin">
        <color auto="1"/>
      </right>
      <top style="thin">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indexed="64"/>
      </right>
      <top/>
      <bottom style="medium">
        <color auto="1"/>
      </bottom>
      <diagonal/>
    </border>
    <border>
      <left/>
      <right/>
      <top/>
      <bottom style="thin">
        <color indexed="64"/>
      </bottom>
      <diagonal/>
    </border>
    <border>
      <left style="thin">
        <color auto="1"/>
      </left>
      <right style="medium">
        <color auto="1"/>
      </right>
      <top/>
      <bottom style="thin">
        <color auto="1"/>
      </bottom>
      <diagonal/>
    </border>
    <border>
      <left style="medium">
        <color indexed="64"/>
      </left>
      <right style="medium">
        <color indexed="64"/>
      </right>
      <top style="medium">
        <color indexed="64"/>
      </top>
      <bottom/>
      <diagonal/>
    </border>
    <border>
      <left style="medium">
        <color auto="1"/>
      </left>
      <right style="medium">
        <color indexed="64"/>
      </right>
      <top/>
      <bottom/>
      <diagonal/>
    </border>
    <border>
      <left/>
      <right style="thin">
        <color indexed="64"/>
      </right>
      <top style="thin">
        <color indexed="64"/>
      </top>
      <bottom/>
      <diagonal/>
    </border>
    <border>
      <left/>
      <right style="thin">
        <color auto="1"/>
      </right>
      <top/>
      <bottom/>
      <diagonal/>
    </border>
    <border>
      <left style="medium">
        <color indexed="64"/>
      </left>
      <right style="medium">
        <color indexed="64"/>
      </right>
      <top/>
      <bottom style="medium">
        <color indexed="64"/>
      </bottom>
      <diagonal/>
    </border>
    <border>
      <left/>
      <right style="thin">
        <color indexed="64"/>
      </right>
      <top/>
      <bottom style="medium">
        <color auto="1"/>
      </bottom>
      <diagonal/>
    </border>
    <border>
      <left style="thin">
        <color auto="1"/>
      </left>
      <right style="thin">
        <color auto="1"/>
      </right>
      <top/>
      <bottom style="thin">
        <color auto="1"/>
      </bottom>
      <diagonal/>
    </border>
    <border>
      <left/>
      <right style="thin">
        <color auto="1"/>
      </right>
      <top style="medium">
        <color auto="1"/>
      </top>
      <bottom/>
      <diagonal/>
    </border>
    <border>
      <left style="thin">
        <color auto="1"/>
      </left>
      <right/>
      <top style="thin">
        <color auto="1"/>
      </top>
      <bottom style="medium">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style="thin">
        <color auto="1"/>
      </right>
      <top style="medium">
        <color indexed="64"/>
      </top>
      <bottom style="thin">
        <color auto="1"/>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top style="thin">
        <color auto="1"/>
      </top>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right style="medium">
        <color indexed="64"/>
      </right>
      <top style="thin">
        <color auto="1"/>
      </top>
      <bottom style="thin">
        <color auto="1"/>
      </bottom>
      <diagonal/>
    </border>
    <border>
      <left style="thin">
        <color auto="1"/>
      </left>
      <right/>
      <top/>
      <bottom/>
      <diagonal/>
    </border>
    <border>
      <left style="thin">
        <color auto="1"/>
      </left>
      <right style="medium">
        <color auto="1"/>
      </right>
      <top/>
      <bottom style="medium">
        <color auto="1"/>
      </bottom>
      <diagonal/>
    </border>
    <border>
      <left/>
      <right/>
      <top style="thin">
        <color indexed="64"/>
      </top>
      <bottom/>
      <diagonal/>
    </border>
    <border>
      <left style="thin">
        <color auto="1"/>
      </left>
      <right/>
      <top/>
      <bottom style="medium">
        <color auto="1"/>
      </bottom>
      <diagonal/>
    </border>
    <border>
      <left style="medium">
        <color rgb="FFEDEDED"/>
      </left>
      <right style="medium">
        <color rgb="FFFFFFFF"/>
      </right>
      <top/>
      <bottom style="medium">
        <color rgb="FFFFFFFF"/>
      </bottom>
      <diagonal/>
    </border>
    <border>
      <left style="medium">
        <color rgb="FFEDEDED"/>
      </left>
      <right style="medium">
        <color rgb="FFFFFFFF"/>
      </right>
      <top/>
      <bottom/>
      <diagonal/>
    </border>
    <border>
      <left style="medium">
        <color indexed="64"/>
      </left>
      <right/>
      <top style="medium">
        <color indexed="64"/>
      </top>
      <bottom/>
      <diagonal/>
    </border>
    <border>
      <left/>
      <right/>
      <top style="medium">
        <color auto="1"/>
      </top>
      <bottom style="thin">
        <color auto="1"/>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thin">
        <color auto="1"/>
      </left>
      <right/>
      <top/>
      <bottom style="thin">
        <color auto="1"/>
      </bottom>
      <diagonal/>
    </border>
    <border>
      <left/>
      <right/>
      <top/>
      <bottom style="medium">
        <color indexed="64"/>
      </bottom>
      <diagonal/>
    </border>
    <border>
      <left/>
      <right/>
      <top style="medium">
        <color indexed="64"/>
      </top>
      <bottom/>
      <diagonal/>
    </border>
    <border>
      <left/>
      <right/>
      <top style="thin">
        <color indexed="64"/>
      </top>
      <bottom style="medium">
        <color indexed="64"/>
      </bottom>
      <diagonal/>
    </border>
    <border>
      <left/>
      <right style="medium">
        <color indexed="64"/>
      </right>
      <top style="medium">
        <color indexed="64"/>
      </top>
      <bottom style="medium">
        <color indexed="64"/>
      </bottom>
      <diagonal/>
    </border>
    <border>
      <left style="thin">
        <color auto="1"/>
      </left>
      <right style="medium">
        <color auto="1"/>
      </right>
      <top style="thin">
        <color auto="1"/>
      </top>
      <bottom/>
      <diagonal/>
    </border>
    <border>
      <left style="medium">
        <color indexed="64"/>
      </left>
      <right style="medium">
        <color indexed="64"/>
      </right>
      <top style="thin">
        <color auto="1"/>
      </top>
      <bottom/>
      <diagonal/>
    </border>
  </borders>
  <cellStyleXfs count="2">
    <xf numFmtId="0" fontId="0" fillId="0" borderId="0"/>
    <xf numFmtId="43" fontId="1" fillId="0" borderId="0" applyFont="0" applyFill="0" applyBorder="0" applyAlignment="0" applyProtection="0"/>
  </cellStyleXfs>
  <cellXfs count="870">
    <xf numFmtId="0" fontId="0" fillId="0" borderId="0" xfId="0"/>
    <xf numFmtId="0" fontId="2" fillId="0" borderId="0" xfId="0" applyFont="1"/>
    <xf numFmtId="0" fontId="4" fillId="0" borderId="0" xfId="0" applyFont="1"/>
    <xf numFmtId="0" fontId="5" fillId="0" borderId="0" xfId="0" applyFont="1" applyAlignment="1">
      <alignment vertical="center"/>
    </xf>
    <xf numFmtId="0" fontId="5" fillId="2" borderId="9" xfId="0" applyFont="1" applyFill="1" applyBorder="1" applyAlignment="1">
      <alignment horizontal="center" vertical="center"/>
    </xf>
    <xf numFmtId="0" fontId="5" fillId="2" borderId="0" xfId="0" applyFont="1" applyFill="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6" fillId="0" borderId="0" xfId="0" applyFont="1" applyAlignment="1">
      <alignment horizontal="center" vertical="center"/>
    </xf>
    <xf numFmtId="0" fontId="2" fillId="0" borderId="0" xfId="0" applyFont="1" applyAlignment="1">
      <alignment vertical="center"/>
    </xf>
    <xf numFmtId="0" fontId="2" fillId="2" borderId="0" xfId="0" applyFont="1" applyFill="1"/>
    <xf numFmtId="0" fontId="2" fillId="0" borderId="0" xfId="0" applyFont="1" applyAlignment="1">
      <alignment wrapText="1"/>
    </xf>
    <xf numFmtId="0" fontId="2" fillId="0" borderId="0" xfId="0" applyFont="1" applyAlignment="1">
      <alignment horizontal="center" vertical="center"/>
    </xf>
    <xf numFmtId="0" fontId="9" fillId="2" borderId="0" xfId="0" applyFont="1" applyFill="1"/>
    <xf numFmtId="164" fontId="7" fillId="2" borderId="16" xfId="0" applyNumberFormat="1" applyFont="1" applyFill="1" applyBorder="1" applyAlignment="1">
      <alignment vertical="center"/>
    </xf>
    <xf numFmtId="44" fontId="9" fillId="2" borderId="0" xfId="0" applyNumberFormat="1" applyFont="1" applyFill="1"/>
    <xf numFmtId="43" fontId="9" fillId="2" borderId="0" xfId="1" applyFont="1" applyFill="1" applyBorder="1" applyAlignment="1">
      <alignment wrapText="1"/>
    </xf>
    <xf numFmtId="0" fontId="14" fillId="0" borderId="0" xfId="0" applyFont="1"/>
    <xf numFmtId="0" fontId="7" fillId="2" borderId="11"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19" xfId="0" applyFont="1" applyFill="1" applyBorder="1" applyAlignment="1">
      <alignment vertical="center" wrapText="1"/>
    </xf>
    <xf numFmtId="0" fontId="9" fillId="3" borderId="2" xfId="0" applyFont="1" applyFill="1" applyBorder="1" applyAlignment="1">
      <alignment horizontal="left" vertical="center" wrapText="1"/>
    </xf>
    <xf numFmtId="0" fontId="9" fillId="3" borderId="2" xfId="0" applyFont="1" applyFill="1" applyBorder="1" applyAlignment="1">
      <alignment vertical="center"/>
    </xf>
    <xf numFmtId="0" fontId="7" fillId="3" borderId="2" xfId="0" applyFont="1" applyFill="1" applyBorder="1" applyAlignment="1">
      <alignment horizontal="left" vertical="center"/>
    </xf>
    <xf numFmtId="49" fontId="8" fillId="3" borderId="19" xfId="0" applyNumberFormat="1" applyFont="1" applyFill="1" applyBorder="1" applyAlignment="1">
      <alignment horizontal="left" vertical="center" wrapText="1"/>
    </xf>
    <xf numFmtId="0" fontId="9" fillId="3" borderId="5" xfId="0" applyFont="1" applyFill="1" applyBorder="1" applyAlignment="1">
      <alignment vertical="center"/>
    </xf>
    <xf numFmtId="0" fontId="7" fillId="3" borderId="5" xfId="0" applyFont="1" applyFill="1" applyBorder="1" applyAlignment="1">
      <alignment horizontal="left" vertical="center" wrapText="1"/>
    </xf>
    <xf numFmtId="0" fontId="8" fillId="3" borderId="23" xfId="0" applyFont="1" applyFill="1" applyBorder="1" applyAlignment="1">
      <alignment horizontal="left" vertical="center"/>
    </xf>
    <xf numFmtId="0" fontId="9" fillId="3" borderId="5" xfId="0" applyFont="1" applyFill="1" applyBorder="1" applyAlignment="1">
      <alignment vertical="top" wrapText="1"/>
    </xf>
    <xf numFmtId="0" fontId="7" fillId="3" borderId="5" xfId="0" applyFont="1" applyFill="1" applyBorder="1" applyAlignment="1">
      <alignment horizontal="left" vertical="top" wrapText="1"/>
    </xf>
    <xf numFmtId="0" fontId="9" fillId="3" borderId="5" xfId="0" applyFont="1" applyFill="1" applyBorder="1" applyAlignment="1">
      <alignment vertical="top"/>
    </xf>
    <xf numFmtId="0" fontId="12" fillId="3" borderId="23" xfId="0" applyFont="1" applyFill="1" applyBorder="1" applyAlignment="1">
      <alignment horizontal="justify" vertical="top" wrapText="1"/>
    </xf>
    <xf numFmtId="14" fontId="8" fillId="3" borderId="23" xfId="0" applyNumberFormat="1" applyFont="1" applyFill="1" applyBorder="1" applyAlignment="1">
      <alignment horizontal="left" vertical="center"/>
    </xf>
    <xf numFmtId="0" fontId="9" fillId="3" borderId="28" xfId="0" applyFont="1" applyFill="1" applyBorder="1" applyAlignment="1">
      <alignment vertical="center"/>
    </xf>
    <xf numFmtId="0" fontId="7" fillId="3" borderId="28" xfId="0" applyFont="1" applyFill="1" applyBorder="1" applyAlignment="1">
      <alignment horizontal="left" vertical="center"/>
    </xf>
    <xf numFmtId="0" fontId="8" fillId="3" borderId="29" xfId="0" applyFont="1" applyFill="1" applyBorder="1" applyAlignment="1">
      <alignment horizontal="left" vertical="center"/>
    </xf>
    <xf numFmtId="0" fontId="9" fillId="4" borderId="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9" fillId="4" borderId="2" xfId="0" applyFont="1" applyFill="1" applyBorder="1" applyAlignment="1">
      <alignment vertical="center"/>
    </xf>
    <xf numFmtId="0" fontId="7" fillId="4" borderId="28" xfId="0" applyFont="1" applyFill="1" applyBorder="1" applyAlignment="1">
      <alignment horizontal="left" vertical="center"/>
    </xf>
    <xf numFmtId="49" fontId="8" fillId="4" borderId="19" xfId="0" applyNumberFormat="1" applyFont="1" applyFill="1" applyBorder="1" applyAlignment="1">
      <alignment horizontal="left" vertical="center" wrapText="1"/>
    </xf>
    <xf numFmtId="0" fontId="16" fillId="4" borderId="0" xfId="0" applyFont="1" applyFill="1" applyAlignment="1">
      <alignment horizontal="left" vertical="center" wrapText="1"/>
    </xf>
    <xf numFmtId="0" fontId="9" fillId="4" borderId="5" xfId="0" applyFont="1" applyFill="1" applyBorder="1" applyAlignment="1">
      <alignment vertical="center"/>
    </xf>
    <xf numFmtId="0" fontId="8" fillId="4" borderId="23" xfId="0" applyFont="1" applyFill="1" applyBorder="1" applyAlignment="1">
      <alignment horizontal="left" vertical="center"/>
    </xf>
    <xf numFmtId="0" fontId="7" fillId="4" borderId="22" xfId="0" applyFont="1" applyFill="1" applyBorder="1" applyAlignment="1">
      <alignment horizontal="justify" vertical="justify"/>
    </xf>
    <xf numFmtId="0" fontId="9" fillId="4" borderId="5" xfId="0" applyFont="1" applyFill="1" applyBorder="1" applyAlignment="1">
      <alignment vertical="top" wrapText="1"/>
    </xf>
    <xf numFmtId="14" fontId="7" fillId="4" borderId="5" xfId="0" applyNumberFormat="1" applyFont="1" applyFill="1" applyBorder="1" applyAlignment="1">
      <alignment horizontal="left" vertical="top" wrapText="1"/>
    </xf>
    <xf numFmtId="0" fontId="9" fillId="4" borderId="5" xfId="0" applyFont="1" applyFill="1" applyBorder="1" applyAlignment="1">
      <alignment vertical="top"/>
    </xf>
    <xf numFmtId="0" fontId="12" fillId="4" borderId="23" xfId="0" applyFont="1" applyFill="1" applyBorder="1" applyAlignment="1">
      <alignment horizontal="justify" vertical="top" wrapText="1"/>
    </xf>
    <xf numFmtId="0" fontId="7" fillId="4" borderId="22" xfId="0" applyFont="1" applyFill="1" applyBorder="1" applyAlignment="1">
      <alignment vertical="top"/>
    </xf>
    <xf numFmtId="0" fontId="7" fillId="4" borderId="5" xfId="0" applyFont="1" applyFill="1" applyBorder="1" applyAlignment="1">
      <alignment horizontal="left" vertical="center" wrapText="1"/>
    </xf>
    <xf numFmtId="14" fontId="8" fillId="4" borderId="23" xfId="0" applyNumberFormat="1" applyFont="1" applyFill="1" applyBorder="1" applyAlignment="1">
      <alignment horizontal="left" vertical="center"/>
    </xf>
    <xf numFmtId="0" fontId="7" fillId="4" borderId="27" xfId="0" applyFont="1" applyFill="1" applyBorder="1" applyAlignment="1">
      <alignment vertical="top"/>
    </xf>
    <xf numFmtId="0" fontId="9" fillId="4" borderId="28" xfId="0" applyFont="1" applyFill="1" applyBorder="1" applyAlignment="1">
      <alignment vertical="center"/>
    </xf>
    <xf numFmtId="0" fontId="8" fillId="4" borderId="29" xfId="0" applyFont="1" applyFill="1" applyBorder="1" applyAlignment="1">
      <alignment horizontal="left" vertical="center"/>
    </xf>
    <xf numFmtId="0" fontId="7" fillId="4" borderId="2" xfId="0" applyFont="1" applyFill="1" applyBorder="1" applyAlignment="1">
      <alignment horizontal="left" vertical="center"/>
    </xf>
    <xf numFmtId="49" fontId="8" fillId="4" borderId="32" xfId="0" applyNumberFormat="1" applyFont="1" applyFill="1" applyBorder="1" applyAlignment="1">
      <alignment horizontal="left" vertical="center" wrapText="1"/>
    </xf>
    <xf numFmtId="0" fontId="7" fillId="4" borderId="25" xfId="0" applyFont="1" applyFill="1" applyBorder="1" applyAlignment="1">
      <alignment horizontal="left" vertical="center" wrapText="1"/>
    </xf>
    <xf numFmtId="0" fontId="9" fillId="4" borderId="25" xfId="0" applyFont="1" applyFill="1" applyBorder="1" applyAlignment="1">
      <alignment vertical="center"/>
    </xf>
    <xf numFmtId="0" fontId="7" fillId="4" borderId="52" xfId="0" applyFont="1" applyFill="1" applyBorder="1" applyAlignment="1">
      <alignment horizontal="justify" vertical="justify"/>
    </xf>
    <xf numFmtId="0" fontId="9" fillId="4" borderId="25" xfId="0" applyFont="1" applyFill="1" applyBorder="1" applyAlignment="1">
      <alignment vertical="top" wrapText="1"/>
    </xf>
    <xf numFmtId="0" fontId="7" fillId="4" borderId="25" xfId="0" applyFont="1" applyFill="1" applyBorder="1" applyAlignment="1">
      <alignment horizontal="left" vertical="top" wrapText="1"/>
    </xf>
    <xf numFmtId="0" fontId="9" fillId="4" borderId="54" xfId="0" applyFont="1" applyFill="1" applyBorder="1" applyAlignment="1">
      <alignment vertical="top"/>
    </xf>
    <xf numFmtId="0" fontId="12" fillId="4" borderId="25" xfId="0" applyFont="1" applyFill="1" applyBorder="1" applyAlignment="1">
      <alignment horizontal="justify" vertical="top" wrapText="1"/>
    </xf>
    <xf numFmtId="0" fontId="7" fillId="4" borderId="52" xfId="0" applyFont="1" applyFill="1" applyBorder="1" applyAlignment="1">
      <alignment vertical="top"/>
    </xf>
    <xf numFmtId="0" fontId="9" fillId="4" borderId="39" xfId="0" applyFont="1" applyFill="1" applyBorder="1" applyAlignment="1">
      <alignment vertical="center"/>
    </xf>
    <xf numFmtId="0" fontId="7" fillId="4" borderId="39" xfId="0" applyFont="1" applyFill="1" applyBorder="1" applyAlignment="1">
      <alignment horizontal="left" vertical="center" wrapText="1"/>
    </xf>
    <xf numFmtId="0" fontId="9" fillId="4" borderId="31" xfId="0" applyFont="1" applyFill="1" applyBorder="1" applyAlignment="1">
      <alignment vertical="center"/>
    </xf>
    <xf numFmtId="14" fontId="8" fillId="4" borderId="39" xfId="0" applyNumberFormat="1" applyFont="1" applyFill="1" applyBorder="1" applyAlignment="1">
      <alignment horizontal="left" vertical="center"/>
    </xf>
    <xf numFmtId="0" fontId="9" fillId="4" borderId="27" xfId="0" applyFont="1" applyFill="1" applyBorder="1" applyAlignment="1">
      <alignment vertical="center"/>
    </xf>
    <xf numFmtId="0" fontId="7" fillId="4" borderId="27" xfId="0" applyFont="1" applyFill="1" applyBorder="1" applyAlignment="1">
      <alignment horizontal="left" vertical="center"/>
    </xf>
    <xf numFmtId="0" fontId="8" fillId="4" borderId="53" xfId="0" applyFont="1" applyFill="1" applyBorder="1" applyAlignment="1">
      <alignment horizontal="left" vertical="center"/>
    </xf>
    <xf numFmtId="0" fontId="9" fillId="4" borderId="3" xfId="0" applyFont="1" applyFill="1" applyBorder="1" applyAlignment="1">
      <alignment horizontal="left" vertical="center" wrapText="1"/>
    </xf>
    <xf numFmtId="0" fontId="9" fillId="4" borderId="44" xfId="0" applyFont="1" applyFill="1" applyBorder="1" applyAlignment="1">
      <alignment vertical="center"/>
    </xf>
    <xf numFmtId="0" fontId="24" fillId="4" borderId="46" xfId="0" applyFont="1" applyFill="1" applyBorder="1" applyAlignment="1">
      <alignment wrapText="1"/>
    </xf>
    <xf numFmtId="0" fontId="12" fillId="3" borderId="0" xfId="0" applyFont="1" applyFill="1" applyAlignment="1">
      <alignment wrapText="1"/>
    </xf>
    <xf numFmtId="0" fontId="17" fillId="3" borderId="0" xfId="0" applyFont="1" applyFill="1" applyAlignment="1">
      <alignment horizontal="center" wrapText="1"/>
    </xf>
    <xf numFmtId="0" fontId="9" fillId="5" borderId="2" xfId="0" applyFont="1" applyFill="1" applyBorder="1" applyAlignment="1">
      <alignment horizontal="left" vertical="center" wrapText="1"/>
    </xf>
    <xf numFmtId="0" fontId="12" fillId="5" borderId="2" xfId="0" applyFont="1" applyFill="1" applyBorder="1" applyAlignment="1">
      <alignment horizontal="left" vertical="center" wrapText="1"/>
    </xf>
    <xf numFmtId="0" fontId="9" fillId="5" borderId="2" xfId="0" applyFont="1" applyFill="1" applyBorder="1" applyAlignment="1">
      <alignment vertical="center"/>
    </xf>
    <xf numFmtId="0" fontId="7" fillId="5" borderId="2" xfId="0" applyFont="1" applyFill="1" applyBorder="1" applyAlignment="1">
      <alignment horizontal="left" vertical="center"/>
    </xf>
    <xf numFmtId="49" fontId="8" fillId="5" borderId="19" xfId="0" applyNumberFormat="1" applyFont="1" applyFill="1" applyBorder="1" applyAlignment="1">
      <alignment horizontal="left" vertical="center" wrapText="1"/>
    </xf>
    <xf numFmtId="0" fontId="9" fillId="5" borderId="5" xfId="0" applyFont="1" applyFill="1" applyBorder="1" applyAlignment="1">
      <alignment vertical="center"/>
    </xf>
    <xf numFmtId="0" fontId="7" fillId="5" borderId="5" xfId="0" applyFont="1" applyFill="1" applyBorder="1" applyAlignment="1">
      <alignment horizontal="left" vertical="center" wrapText="1"/>
    </xf>
    <xf numFmtId="0" fontId="8" fillId="5" borderId="23" xfId="0" applyFont="1" applyFill="1" applyBorder="1" applyAlignment="1">
      <alignment horizontal="left" vertical="center"/>
    </xf>
    <xf numFmtId="0" fontId="9" fillId="5" borderId="5" xfId="0" applyFont="1" applyFill="1" applyBorder="1" applyAlignment="1">
      <alignment vertical="top" wrapText="1"/>
    </xf>
    <xf numFmtId="0" fontId="7" fillId="5" borderId="5" xfId="0" applyFont="1" applyFill="1" applyBorder="1" applyAlignment="1">
      <alignment horizontal="left" vertical="top" wrapText="1"/>
    </xf>
    <xf numFmtId="0" fontId="9" fillId="5" borderId="5" xfId="0" applyFont="1" applyFill="1" applyBorder="1" applyAlignment="1">
      <alignment vertical="top"/>
    </xf>
    <xf numFmtId="0" fontId="12" fillId="5" borderId="23" xfId="0" applyFont="1" applyFill="1" applyBorder="1" applyAlignment="1">
      <alignment horizontal="justify" vertical="top" wrapText="1"/>
    </xf>
    <xf numFmtId="14" fontId="8" fillId="5" borderId="23" xfId="0" applyNumberFormat="1" applyFont="1" applyFill="1" applyBorder="1" applyAlignment="1">
      <alignment horizontal="left" vertical="center"/>
    </xf>
    <xf numFmtId="0" fontId="9" fillId="5" borderId="28" xfId="0" applyFont="1" applyFill="1" applyBorder="1" applyAlignment="1">
      <alignment vertical="center"/>
    </xf>
    <xf numFmtId="0" fontId="7" fillId="5" borderId="28" xfId="0" applyFont="1" applyFill="1" applyBorder="1" applyAlignment="1">
      <alignment horizontal="left" vertical="center"/>
    </xf>
    <xf numFmtId="0" fontId="8" fillId="5" borderId="29" xfId="0" applyFont="1" applyFill="1" applyBorder="1" applyAlignment="1">
      <alignment horizontal="left" vertical="center"/>
    </xf>
    <xf numFmtId="0" fontId="17" fillId="5" borderId="0" xfId="0" applyFont="1" applyFill="1" applyAlignment="1">
      <alignment horizontal="center" wrapText="1"/>
    </xf>
    <xf numFmtId="0" fontId="2" fillId="8" borderId="0" xfId="0" applyFont="1" applyFill="1"/>
    <xf numFmtId="0" fontId="9" fillId="8" borderId="21" xfId="0" applyFont="1" applyFill="1" applyBorder="1" applyAlignment="1">
      <alignment vertical="center" wrapText="1"/>
    </xf>
    <xf numFmtId="165" fontId="9" fillId="8" borderId="22" xfId="0" applyNumberFormat="1" applyFont="1" applyFill="1" applyBorder="1" applyAlignment="1">
      <alignment horizontal="center" vertical="center"/>
    </xf>
    <xf numFmtId="0" fontId="9" fillId="8" borderId="22" xfId="0" applyFont="1" applyFill="1" applyBorder="1" applyAlignment="1">
      <alignment horizontal="center" vertical="center"/>
    </xf>
    <xf numFmtId="0" fontId="9" fillId="8" borderId="22" xfId="0" applyFont="1" applyFill="1" applyBorder="1" applyAlignment="1">
      <alignment horizontal="center" vertical="center" wrapText="1"/>
    </xf>
    <xf numFmtId="0" fontId="9" fillId="8" borderId="39" xfId="0" applyFont="1" applyFill="1" applyBorder="1" applyAlignment="1">
      <alignment vertical="center" wrapText="1"/>
    </xf>
    <xf numFmtId="0" fontId="7" fillId="8" borderId="39" xfId="0" applyFont="1" applyFill="1" applyBorder="1" applyAlignment="1">
      <alignment horizontal="left" vertical="center" wrapText="1"/>
    </xf>
    <xf numFmtId="0" fontId="9" fillId="8" borderId="39" xfId="0" applyFont="1" applyFill="1" applyBorder="1" applyAlignment="1">
      <alignment vertical="center"/>
    </xf>
    <xf numFmtId="0" fontId="7" fillId="8" borderId="39" xfId="0" applyFont="1" applyFill="1" applyBorder="1" applyAlignment="1">
      <alignment horizontal="left" vertical="center"/>
    </xf>
    <xf numFmtId="0" fontId="8" fillId="8" borderId="32" xfId="0" applyFont="1" applyFill="1" applyBorder="1" applyAlignment="1">
      <alignment vertical="center" wrapText="1"/>
    </xf>
    <xf numFmtId="0" fontId="11" fillId="8" borderId="24" xfId="0" applyFont="1" applyFill="1" applyBorder="1" applyAlignment="1">
      <alignment horizontal="center" vertical="center" wrapText="1"/>
    </xf>
    <xf numFmtId="0" fontId="9" fillId="8" borderId="5" xfId="0" applyFont="1" applyFill="1" applyBorder="1" applyAlignment="1">
      <alignment vertical="center" wrapText="1"/>
    </xf>
    <xf numFmtId="0" fontId="7" fillId="8" borderId="5" xfId="0" applyFont="1" applyFill="1" applyBorder="1" applyAlignment="1">
      <alignment horizontal="left" vertical="center" wrapText="1"/>
    </xf>
    <xf numFmtId="0" fontId="9" fillId="8" borderId="5" xfId="0" applyFont="1" applyFill="1" applyBorder="1" applyAlignment="1">
      <alignment vertical="center"/>
    </xf>
    <xf numFmtId="0" fontId="7" fillId="8" borderId="5" xfId="0" applyFont="1" applyFill="1" applyBorder="1" applyAlignment="1">
      <alignment vertical="center" wrapText="1"/>
    </xf>
    <xf numFmtId="0" fontId="8" fillId="8" borderId="23" xfId="0" applyFont="1" applyFill="1" applyBorder="1" applyAlignment="1">
      <alignment vertical="center"/>
    </xf>
    <xf numFmtId="0" fontId="7" fillId="8" borderId="25" xfId="0" applyFont="1" applyFill="1" applyBorder="1" applyAlignment="1">
      <alignment horizontal="center" vertical="center"/>
    </xf>
    <xf numFmtId="0" fontId="12" fillId="8" borderId="23" xfId="0" applyFont="1" applyFill="1" applyBorder="1" applyAlignment="1">
      <alignment horizontal="justify" vertical="center" wrapText="1"/>
    </xf>
    <xf numFmtId="14" fontId="8" fillId="8" borderId="23" xfId="0" applyNumberFormat="1" applyFont="1" applyFill="1" applyBorder="1" applyAlignment="1">
      <alignment horizontal="left" vertical="center"/>
    </xf>
    <xf numFmtId="0" fontId="9" fillId="8" borderId="26" xfId="0" applyFont="1" applyFill="1" applyBorder="1" applyAlignment="1">
      <alignment vertical="center" wrapText="1"/>
    </xf>
    <xf numFmtId="0" fontId="9" fillId="8" borderId="27" xfId="0" applyFont="1" applyFill="1" applyBorder="1" applyAlignment="1">
      <alignment horizontal="center" vertical="center"/>
    </xf>
    <xf numFmtId="0" fontId="9" fillId="8" borderId="27" xfId="0" applyFont="1" applyFill="1" applyBorder="1" applyAlignment="1">
      <alignment horizontal="center" vertical="center" wrapText="1"/>
    </xf>
    <xf numFmtId="0" fontId="9" fillId="8" borderId="28" xfId="0" applyFont="1" applyFill="1" applyBorder="1" applyAlignment="1">
      <alignment vertical="center"/>
    </xf>
    <xf numFmtId="0" fontId="7" fillId="8" borderId="28" xfId="0" applyFont="1" applyFill="1" applyBorder="1" applyAlignment="1">
      <alignment vertical="center"/>
    </xf>
    <xf numFmtId="0" fontId="11" fillId="8" borderId="29" xfId="0" applyFont="1" applyFill="1" applyBorder="1" applyAlignment="1">
      <alignment vertical="center"/>
    </xf>
    <xf numFmtId="0" fontId="11" fillId="8" borderId="30" xfId="0" applyFont="1" applyFill="1" applyBorder="1" applyAlignment="1">
      <alignment horizontal="center" vertical="center" wrapText="1"/>
    </xf>
    <xf numFmtId="165" fontId="9" fillId="8" borderId="18" xfId="0" applyNumberFormat="1" applyFont="1" applyFill="1" applyBorder="1" applyAlignment="1">
      <alignment horizontal="center" vertical="center"/>
    </xf>
    <xf numFmtId="0" fontId="9" fillId="8" borderId="18" xfId="0" applyFont="1" applyFill="1" applyBorder="1" applyAlignment="1">
      <alignment horizontal="center" vertical="center"/>
    </xf>
    <xf numFmtId="0" fontId="9" fillId="8" borderId="18" xfId="0" applyFont="1" applyFill="1" applyBorder="1" applyAlignment="1">
      <alignment horizontal="center" vertical="center" wrapText="1"/>
    </xf>
    <xf numFmtId="0" fontId="9" fillId="8" borderId="2" xfId="0" applyFont="1" applyFill="1" applyBorder="1" applyAlignment="1">
      <alignment horizontal="left" vertical="center" wrapText="1"/>
    </xf>
    <xf numFmtId="0" fontId="12" fillId="8" borderId="2" xfId="0" applyFont="1" applyFill="1" applyBorder="1" applyAlignment="1">
      <alignment horizontal="left" vertical="center" wrapText="1"/>
    </xf>
    <xf numFmtId="0" fontId="9" fillId="8" borderId="2" xfId="0" applyFont="1" applyFill="1" applyBorder="1" applyAlignment="1">
      <alignment vertical="center"/>
    </xf>
    <xf numFmtId="0" fontId="7" fillId="8" borderId="2" xfId="0" applyFont="1" applyFill="1" applyBorder="1" applyAlignment="1">
      <alignment horizontal="left" vertical="center"/>
    </xf>
    <xf numFmtId="49" fontId="8" fillId="8" borderId="19" xfId="0" applyNumberFormat="1" applyFont="1" applyFill="1" applyBorder="1" applyAlignment="1">
      <alignment horizontal="left" vertical="center" wrapText="1"/>
    </xf>
    <xf numFmtId="0" fontId="9" fillId="8" borderId="25" xfId="0" applyFont="1" applyFill="1" applyBorder="1" applyAlignment="1">
      <alignment horizontal="left" vertical="top" wrapText="1"/>
    </xf>
    <xf numFmtId="0" fontId="7" fillId="8" borderId="25" xfId="0" applyFont="1" applyFill="1" applyBorder="1" applyAlignment="1">
      <alignment horizontal="left" vertical="top"/>
    </xf>
    <xf numFmtId="0" fontId="9" fillId="8" borderId="22" xfId="0" applyFont="1" applyFill="1" applyBorder="1" applyAlignment="1">
      <alignment horizontal="left" vertical="top" wrapText="1"/>
    </xf>
    <xf numFmtId="0" fontId="7" fillId="8" borderId="22" xfId="0" applyFont="1" applyFill="1" applyBorder="1" applyAlignment="1">
      <alignment horizontal="left" vertical="top"/>
    </xf>
    <xf numFmtId="0" fontId="12" fillId="8" borderId="23" xfId="0" applyFont="1" applyFill="1" applyBorder="1" applyAlignment="1">
      <alignment horizontal="justify" vertical="top" wrapText="1"/>
    </xf>
    <xf numFmtId="0" fontId="0" fillId="8" borderId="57" xfId="0" applyFill="1" applyBorder="1" applyAlignment="1">
      <alignment vertical="center" wrapText="1"/>
    </xf>
    <xf numFmtId="0" fontId="14" fillId="8" borderId="56" xfId="0" applyFont="1" applyFill="1" applyBorder="1" applyAlignment="1">
      <alignment vertical="center" wrapText="1"/>
    </xf>
    <xf numFmtId="0" fontId="7" fillId="8" borderId="28" xfId="0" applyFont="1" applyFill="1" applyBorder="1" applyAlignment="1">
      <alignment horizontal="left" vertical="center"/>
    </xf>
    <xf numFmtId="49" fontId="8" fillId="8" borderId="32" xfId="0" applyNumberFormat="1" applyFont="1" applyFill="1" applyBorder="1" applyAlignment="1">
      <alignment horizontal="left" vertical="center" wrapText="1"/>
    </xf>
    <xf numFmtId="0" fontId="7" fillId="8" borderId="25" xfId="0" applyFont="1" applyFill="1" applyBorder="1" applyAlignment="1">
      <alignment horizontal="justify" vertical="justify"/>
    </xf>
    <xf numFmtId="0" fontId="8" fillId="8" borderId="23" xfId="0" applyFont="1" applyFill="1" applyBorder="1" applyAlignment="1">
      <alignment horizontal="left" vertical="center"/>
    </xf>
    <xf numFmtId="0" fontId="7" fillId="8" borderId="22" xfId="0" applyFont="1" applyFill="1" applyBorder="1" applyAlignment="1">
      <alignment horizontal="justify" vertical="justify"/>
    </xf>
    <xf numFmtId="0" fontId="9" fillId="8" borderId="5" xfId="0" applyFont="1" applyFill="1" applyBorder="1" applyAlignment="1">
      <alignment vertical="top" wrapText="1"/>
    </xf>
    <xf numFmtId="0" fontId="7" fillId="8" borderId="5" xfId="0" applyFont="1" applyFill="1" applyBorder="1" applyAlignment="1">
      <alignment horizontal="left" vertical="top" wrapText="1"/>
    </xf>
    <xf numFmtId="0" fontId="9" fillId="8" borderId="5" xfId="0" applyFont="1" applyFill="1" applyBorder="1" applyAlignment="1">
      <alignment vertical="top"/>
    </xf>
    <xf numFmtId="0" fontId="7" fillId="8" borderId="22" xfId="0" applyFont="1" applyFill="1" applyBorder="1" applyAlignment="1">
      <alignment vertical="top"/>
    </xf>
    <xf numFmtId="0" fontId="7" fillId="8" borderId="27" xfId="0" applyFont="1" applyFill="1" applyBorder="1" applyAlignment="1">
      <alignment vertical="top"/>
    </xf>
    <xf numFmtId="0" fontId="8" fillId="8" borderId="29" xfId="0" applyFont="1" applyFill="1" applyBorder="1" applyAlignment="1">
      <alignment horizontal="left" vertical="center"/>
    </xf>
    <xf numFmtId="164" fontId="7" fillId="8" borderId="58" xfId="0" applyNumberFormat="1" applyFont="1" applyFill="1" applyBorder="1" applyAlignment="1">
      <alignment horizontal="center" vertical="center"/>
    </xf>
    <xf numFmtId="165" fontId="9" fillId="8" borderId="33" xfId="0" applyNumberFormat="1" applyFont="1" applyFill="1" applyBorder="1" applyAlignment="1">
      <alignment horizontal="center" vertical="center" wrapText="1"/>
    </xf>
    <xf numFmtId="0" fontId="9" fillId="8" borderId="40" xfId="0" applyFont="1" applyFill="1" applyBorder="1" applyAlignment="1">
      <alignment horizontal="center" vertical="center"/>
    </xf>
    <xf numFmtId="0" fontId="11" fillId="8" borderId="20" xfId="0" applyFont="1" applyFill="1" applyBorder="1" applyAlignment="1">
      <alignment horizontal="center" vertical="center" wrapText="1"/>
    </xf>
    <xf numFmtId="164" fontId="7" fillId="8" borderId="9" xfId="0" applyNumberFormat="1" applyFont="1" applyFill="1" applyBorder="1" applyAlignment="1">
      <alignment horizontal="center" vertical="center"/>
    </xf>
    <xf numFmtId="165" fontId="9" fillId="8" borderId="34" xfId="0" applyNumberFormat="1" applyFont="1" applyFill="1" applyBorder="1" applyAlignment="1">
      <alignment horizontal="center" vertical="center" wrapText="1"/>
    </xf>
    <xf numFmtId="0" fontId="9" fillId="8" borderId="36" xfId="0" applyFont="1" applyFill="1" applyBorder="1" applyAlignment="1">
      <alignment horizontal="center" vertical="center"/>
    </xf>
    <xf numFmtId="164" fontId="7" fillId="8" borderId="60" xfId="0" applyNumberFormat="1" applyFont="1" applyFill="1" applyBorder="1" applyAlignment="1">
      <alignment horizontal="center" vertical="center"/>
    </xf>
    <xf numFmtId="165" fontId="9" fillId="8" borderId="61" xfId="0" applyNumberFormat="1" applyFont="1" applyFill="1" applyBorder="1" applyAlignment="1">
      <alignment horizontal="center" vertical="center" wrapText="1"/>
    </xf>
    <xf numFmtId="0" fontId="9" fillId="8" borderId="43" xfId="0" applyFont="1" applyFill="1" applyBorder="1" applyAlignment="1">
      <alignment horizontal="center" vertical="center"/>
    </xf>
    <xf numFmtId="0" fontId="9" fillId="8" borderId="39" xfId="0" applyFont="1" applyFill="1" applyBorder="1" applyAlignment="1">
      <alignment horizontal="center" vertical="center" wrapText="1"/>
    </xf>
    <xf numFmtId="0" fontId="9" fillId="8" borderId="39" xfId="0" applyFont="1" applyFill="1" applyBorder="1" applyAlignment="1">
      <alignment horizontal="left" vertical="top" wrapText="1"/>
    </xf>
    <xf numFmtId="0" fontId="7" fillId="8" borderId="39" xfId="0" applyFont="1" applyFill="1" applyBorder="1" applyAlignment="1">
      <alignment horizontal="left" vertical="top"/>
    </xf>
    <xf numFmtId="0" fontId="7" fillId="8" borderId="5" xfId="0" applyFont="1" applyFill="1" applyBorder="1" applyAlignment="1">
      <alignment horizontal="left" vertical="center"/>
    </xf>
    <xf numFmtId="0" fontId="14" fillId="8" borderId="0" xfId="0" applyFont="1" applyFill="1"/>
    <xf numFmtId="8" fontId="2" fillId="8" borderId="0" xfId="0" applyNumberFormat="1" applyFont="1" applyFill="1"/>
    <xf numFmtId="0" fontId="9" fillId="8" borderId="33" xfId="0" applyFont="1" applyFill="1" applyBorder="1" applyAlignment="1">
      <alignment horizontal="center"/>
    </xf>
    <xf numFmtId="0" fontId="11" fillId="8" borderId="23" xfId="0" applyFont="1" applyFill="1" applyBorder="1"/>
    <xf numFmtId="0" fontId="9" fillId="8" borderId="34" xfId="0" applyFont="1" applyFill="1" applyBorder="1" applyAlignment="1">
      <alignment horizontal="center"/>
    </xf>
    <xf numFmtId="0" fontId="9" fillId="8" borderId="34" xfId="0" applyFont="1" applyFill="1" applyBorder="1" applyAlignment="1">
      <alignment horizontal="center" vertical="center" wrapText="1"/>
    </xf>
    <xf numFmtId="0" fontId="11" fillId="8" borderId="23" xfId="0" applyFont="1" applyFill="1" applyBorder="1" applyAlignment="1">
      <alignment horizontal="center" vertical="center" wrapText="1"/>
    </xf>
    <xf numFmtId="0" fontId="2" fillId="8" borderId="51" xfId="0" applyFont="1" applyFill="1" applyBorder="1"/>
    <xf numFmtId="0" fontId="9" fillId="8" borderId="37" xfId="0" applyFont="1" applyFill="1" applyBorder="1" applyAlignment="1">
      <alignment horizontal="center"/>
    </xf>
    <xf numFmtId="0" fontId="9" fillId="8" borderId="33" xfId="0" applyFont="1" applyFill="1" applyBorder="1" applyAlignment="1">
      <alignment horizontal="center" vertical="center" wrapText="1"/>
    </xf>
    <xf numFmtId="0" fontId="9" fillId="8" borderId="39" xfId="0" applyFont="1" applyFill="1" applyBorder="1" applyAlignment="1">
      <alignment horizontal="left" vertical="center" wrapText="1"/>
    </xf>
    <xf numFmtId="0" fontId="12" fillId="8" borderId="39" xfId="0" applyFont="1" applyFill="1" applyBorder="1" applyAlignment="1">
      <alignment horizontal="left" vertical="center" wrapText="1"/>
    </xf>
    <xf numFmtId="0" fontId="11" fillId="8" borderId="46" xfId="0" applyFont="1" applyFill="1" applyBorder="1" applyAlignment="1">
      <alignment horizontal="center" vertical="center" wrapText="1"/>
    </xf>
    <xf numFmtId="0" fontId="7" fillId="8" borderId="34" xfId="0" applyFont="1" applyFill="1" applyBorder="1" applyAlignment="1">
      <alignment horizontal="center"/>
    </xf>
    <xf numFmtId="0" fontId="7" fillId="8" borderId="37" xfId="0" applyFont="1" applyFill="1" applyBorder="1" applyAlignment="1">
      <alignment horizontal="center"/>
    </xf>
    <xf numFmtId="0" fontId="9" fillId="8" borderId="33" xfId="0" applyFont="1" applyFill="1" applyBorder="1"/>
    <xf numFmtId="49" fontId="8" fillId="8" borderId="3" xfId="0" applyNumberFormat="1" applyFont="1" applyFill="1" applyBorder="1" applyAlignment="1">
      <alignment horizontal="left" vertical="center" wrapText="1"/>
    </xf>
    <xf numFmtId="0" fontId="2" fillId="8" borderId="34" xfId="0" applyFont="1" applyFill="1" applyBorder="1"/>
    <xf numFmtId="0" fontId="7" fillId="8" borderId="25" xfId="0" applyFont="1" applyFill="1" applyBorder="1" applyAlignment="1">
      <alignment horizontal="left" vertical="top" wrapText="1"/>
    </xf>
    <xf numFmtId="0" fontId="8" fillId="8" borderId="6" xfId="0" applyFont="1" applyFill="1" applyBorder="1" applyAlignment="1">
      <alignment horizontal="left" vertical="center"/>
    </xf>
    <xf numFmtId="0" fontId="12" fillId="8" borderId="6" xfId="0" applyFont="1" applyFill="1" applyBorder="1" applyAlignment="1">
      <alignment horizontal="justify" vertical="top" wrapText="1"/>
    </xf>
    <xf numFmtId="14" fontId="8" fillId="8" borderId="6" xfId="0" applyNumberFormat="1" applyFont="1" applyFill="1" applyBorder="1" applyAlignment="1">
      <alignment horizontal="left" vertical="center"/>
    </xf>
    <xf numFmtId="14" fontId="7" fillId="8" borderId="23" xfId="0" applyNumberFormat="1" applyFont="1" applyFill="1" applyBorder="1" applyAlignment="1">
      <alignment horizontal="left" vertical="center"/>
    </xf>
    <xf numFmtId="0" fontId="2" fillId="8" borderId="37" xfId="0" applyFont="1" applyFill="1" applyBorder="1"/>
    <xf numFmtId="0" fontId="8" fillId="8" borderId="41" xfId="0" applyFont="1" applyFill="1" applyBorder="1" applyAlignment="1">
      <alignment horizontal="left" vertical="center"/>
    </xf>
    <xf numFmtId="0" fontId="7" fillId="8" borderId="29" xfId="0" applyFont="1" applyFill="1" applyBorder="1" applyAlignment="1">
      <alignment horizontal="left" vertical="center"/>
    </xf>
    <xf numFmtId="0" fontId="9" fillId="8" borderId="17" xfId="0" applyFont="1" applyFill="1" applyBorder="1" applyAlignment="1">
      <alignment vertical="center" wrapText="1"/>
    </xf>
    <xf numFmtId="0" fontId="9" fillId="8" borderId="18" xfId="0" applyFont="1" applyFill="1" applyBorder="1" applyAlignment="1">
      <alignment vertical="center" wrapText="1"/>
    </xf>
    <xf numFmtId="44" fontId="7" fillId="8" borderId="18" xfId="0" applyNumberFormat="1" applyFont="1" applyFill="1" applyBorder="1" applyAlignment="1">
      <alignment horizontal="center" vertical="center"/>
    </xf>
    <xf numFmtId="0" fontId="7" fillId="8" borderId="44" xfId="0" applyFont="1" applyFill="1" applyBorder="1" applyAlignment="1">
      <alignment horizontal="center" vertical="center" wrapText="1"/>
    </xf>
    <xf numFmtId="0" fontId="7" fillId="8" borderId="2" xfId="0" applyFont="1" applyFill="1" applyBorder="1" applyAlignment="1">
      <alignment vertical="center"/>
    </xf>
    <xf numFmtId="0" fontId="8" fillId="8" borderId="3" xfId="0" applyFont="1" applyFill="1" applyBorder="1" applyAlignment="1">
      <alignment vertical="center" wrapText="1"/>
    </xf>
    <xf numFmtId="49" fontId="10" fillId="8" borderId="46" xfId="0" applyNumberFormat="1" applyFont="1" applyFill="1" applyBorder="1" applyAlignment="1">
      <alignment horizontal="left" vertical="center" wrapText="1"/>
    </xf>
    <xf numFmtId="0" fontId="9" fillId="8" borderId="22" xfId="0" applyFont="1" applyFill="1" applyBorder="1" applyAlignment="1">
      <alignment vertical="center" wrapText="1"/>
    </xf>
    <xf numFmtId="44" fontId="7" fillId="8" borderId="22" xfId="0" applyNumberFormat="1" applyFont="1" applyFill="1" applyBorder="1" applyAlignment="1">
      <alignment horizontal="center" vertical="center"/>
    </xf>
    <xf numFmtId="0" fontId="9" fillId="8" borderId="5" xfId="0" applyFont="1" applyFill="1" applyBorder="1" applyAlignment="1">
      <alignment horizontal="center" vertical="center" wrapText="1"/>
    </xf>
    <xf numFmtId="0" fontId="7" fillId="8" borderId="5" xfId="0" applyFont="1" applyFill="1" applyBorder="1" applyAlignment="1">
      <alignment horizontal="center" vertical="center" wrapText="1"/>
    </xf>
    <xf numFmtId="14" fontId="7" fillId="8" borderId="0" xfId="0" applyNumberFormat="1" applyFont="1" applyFill="1"/>
    <xf numFmtId="0" fontId="8" fillId="8" borderId="5" xfId="0" applyFont="1" applyFill="1" applyBorder="1" applyAlignment="1">
      <alignment vertical="center"/>
    </xf>
    <xf numFmtId="0" fontId="10" fillId="8" borderId="32" xfId="0" applyFont="1" applyFill="1" applyBorder="1" applyAlignment="1">
      <alignment horizontal="left" vertical="center"/>
    </xf>
    <xf numFmtId="0" fontId="9" fillId="8" borderId="22" xfId="0" applyFont="1" applyFill="1" applyBorder="1" applyAlignment="1">
      <alignment vertical="top" wrapText="1"/>
    </xf>
    <xf numFmtId="0" fontId="7" fillId="8" borderId="42" xfId="0" applyFont="1" applyFill="1" applyBorder="1" applyAlignment="1">
      <alignment horizontal="center" vertical="top" wrapText="1"/>
    </xf>
    <xf numFmtId="0" fontId="9" fillId="8" borderId="5" xfId="0" applyFont="1" applyFill="1" applyBorder="1" applyAlignment="1">
      <alignment horizontal="justify" vertical="top" wrapText="1"/>
    </xf>
    <xf numFmtId="14" fontId="7" fillId="8" borderId="5" xfId="0" applyNumberFormat="1" applyFont="1" applyFill="1" applyBorder="1" applyAlignment="1">
      <alignment horizontal="center" vertical="top"/>
    </xf>
    <xf numFmtId="0" fontId="15" fillId="8" borderId="0" xfId="0" applyFont="1" applyFill="1" applyAlignment="1">
      <alignment horizontal="justify" vertical="justify" wrapText="1"/>
    </xf>
    <xf numFmtId="0" fontId="18" fillId="8" borderId="23" xfId="0" applyFont="1" applyFill="1" applyBorder="1" applyAlignment="1">
      <alignment horizontal="center" vertical="center" wrapText="1"/>
    </xf>
    <xf numFmtId="0" fontId="2" fillId="8" borderId="21" xfId="0" applyFont="1" applyFill="1" applyBorder="1"/>
    <xf numFmtId="14" fontId="7" fillId="8" borderId="5" xfId="0" applyNumberFormat="1" applyFont="1" applyFill="1" applyBorder="1" applyAlignment="1">
      <alignment horizontal="center" vertical="center"/>
    </xf>
    <xf numFmtId="14" fontId="10" fillId="8" borderId="23" xfId="0" applyNumberFormat="1" applyFont="1" applyFill="1" applyBorder="1" applyAlignment="1">
      <alignment horizontal="left" vertical="center"/>
    </xf>
    <xf numFmtId="0" fontId="9" fillId="8" borderId="27" xfId="0" applyFont="1" applyFill="1" applyBorder="1" applyAlignment="1">
      <alignment vertical="center" wrapText="1"/>
    </xf>
    <xf numFmtId="44" fontId="7" fillId="8" borderId="27" xfId="0" applyNumberFormat="1" applyFont="1" applyFill="1" applyBorder="1" applyAlignment="1">
      <alignment horizontal="center" vertical="center"/>
    </xf>
    <xf numFmtId="0" fontId="9" fillId="8" borderId="27" xfId="0" applyFont="1" applyFill="1" applyBorder="1" applyAlignment="1">
      <alignment vertical="top" wrapText="1"/>
    </xf>
    <xf numFmtId="0" fontId="7" fillId="8" borderId="45" xfId="0" applyFont="1" applyFill="1" applyBorder="1" applyAlignment="1">
      <alignment horizontal="center" vertical="top" wrapText="1"/>
    </xf>
    <xf numFmtId="0" fontId="7" fillId="8" borderId="28" xfId="0" applyFont="1" applyFill="1" applyBorder="1" applyAlignment="1">
      <alignment horizontal="center" vertical="center"/>
    </xf>
    <xf numFmtId="0" fontId="11" fillId="8" borderId="28" xfId="0" applyFont="1" applyFill="1" applyBorder="1" applyAlignment="1">
      <alignment vertical="center"/>
    </xf>
    <xf numFmtId="0" fontId="10" fillId="8" borderId="29" xfId="0" applyFont="1" applyFill="1" applyBorder="1" applyAlignment="1">
      <alignment horizontal="left" vertical="center"/>
    </xf>
    <xf numFmtId="0" fontId="7" fillId="8" borderId="2" xfId="0" applyFont="1" applyFill="1" applyBorder="1" applyAlignment="1">
      <alignment horizontal="left" vertical="center" wrapText="1"/>
    </xf>
    <xf numFmtId="14" fontId="7" fillId="8" borderId="5" xfId="0" applyNumberFormat="1" applyFont="1" applyFill="1" applyBorder="1" applyAlignment="1">
      <alignment horizontal="left" vertical="center" wrapText="1"/>
    </xf>
    <xf numFmtId="44" fontId="7" fillId="8" borderId="36" xfId="0" applyNumberFormat="1" applyFont="1" applyFill="1" applyBorder="1" applyAlignment="1">
      <alignment horizontal="center" vertical="center"/>
    </xf>
    <xf numFmtId="0" fontId="9" fillId="8" borderId="62" xfId="0" applyFont="1" applyFill="1" applyBorder="1" applyAlignment="1">
      <alignment horizontal="left" vertical="center" wrapText="1"/>
    </xf>
    <xf numFmtId="0" fontId="12" fillId="8" borderId="26" xfId="0" applyFont="1" applyFill="1" applyBorder="1" applyAlignment="1">
      <alignment wrapText="1"/>
    </xf>
    <xf numFmtId="0" fontId="9" fillId="8" borderId="43" xfId="0" applyFont="1" applyFill="1" applyBorder="1" applyAlignment="1">
      <alignment vertical="center"/>
    </xf>
    <xf numFmtId="0" fontId="7" fillId="8" borderId="39" xfId="0" applyFont="1" applyFill="1" applyBorder="1" applyAlignment="1">
      <alignment vertical="center"/>
    </xf>
    <xf numFmtId="0" fontId="8" fillId="8" borderId="39" xfId="0" applyFont="1" applyFill="1" applyBorder="1" applyAlignment="1">
      <alignment vertical="center"/>
    </xf>
    <xf numFmtId="49" fontId="10" fillId="8" borderId="32" xfId="0" applyNumberFormat="1" applyFont="1" applyFill="1" applyBorder="1" applyAlignment="1">
      <alignment horizontal="left" vertical="center" wrapText="1"/>
    </xf>
    <xf numFmtId="0" fontId="9" fillId="8" borderId="36" xfId="0" applyFont="1" applyFill="1" applyBorder="1" applyAlignment="1">
      <alignment vertical="center" wrapText="1"/>
    </xf>
    <xf numFmtId="0" fontId="9" fillId="8" borderId="42" xfId="0" applyFont="1" applyFill="1" applyBorder="1" applyAlignment="1">
      <alignment vertical="center"/>
    </xf>
    <xf numFmtId="14" fontId="2" fillId="8" borderId="0" xfId="0" applyNumberFormat="1" applyFont="1" applyFill="1"/>
    <xf numFmtId="0" fontId="11" fillId="8" borderId="5" xfId="0" applyFont="1" applyFill="1" applyBorder="1" applyAlignment="1">
      <alignment vertical="center"/>
    </xf>
    <xf numFmtId="165" fontId="7" fillId="8" borderId="43" xfId="0" applyNumberFormat="1" applyFont="1" applyFill="1" applyBorder="1" applyAlignment="1">
      <alignment horizontal="center" vertical="center"/>
    </xf>
    <xf numFmtId="165" fontId="9" fillId="8" borderId="39" xfId="0" applyNumberFormat="1" applyFont="1" applyFill="1" applyBorder="1" applyAlignment="1">
      <alignment horizontal="center" vertical="center"/>
    </xf>
    <xf numFmtId="0" fontId="9" fillId="8" borderId="39" xfId="0" applyFont="1" applyFill="1" applyBorder="1" applyAlignment="1">
      <alignment vertical="top" wrapText="1"/>
    </xf>
    <xf numFmtId="0" fontId="15" fillId="8" borderId="5" xfId="0" applyFont="1" applyFill="1" applyBorder="1" applyAlignment="1">
      <alignment horizontal="justify" vertical="justify" wrapText="1"/>
    </xf>
    <xf numFmtId="0" fontId="7" fillId="8" borderId="43" xfId="0" applyFont="1" applyFill="1" applyBorder="1" applyAlignment="1">
      <alignment horizontal="center" vertical="center" wrapText="1"/>
    </xf>
    <xf numFmtId="0" fontId="8" fillId="8" borderId="62" xfId="0" applyFont="1" applyFill="1" applyBorder="1" applyAlignment="1">
      <alignment vertical="center"/>
    </xf>
    <xf numFmtId="49" fontId="10" fillId="8" borderId="61" xfId="0" applyNumberFormat="1" applyFont="1" applyFill="1" applyBorder="1" applyAlignment="1">
      <alignment horizontal="left" vertical="center" wrapText="1"/>
    </xf>
    <xf numFmtId="0" fontId="8" fillId="8" borderId="6" xfId="0" applyFont="1" applyFill="1" applyBorder="1" applyAlignment="1">
      <alignment vertical="center"/>
    </xf>
    <xf numFmtId="0" fontId="10" fillId="8" borderId="49" xfId="0" applyFont="1" applyFill="1" applyBorder="1" applyAlignment="1">
      <alignment horizontal="left" vertical="center"/>
    </xf>
    <xf numFmtId="0" fontId="2" fillId="8" borderId="0" xfId="0" applyFont="1" applyFill="1" applyAlignment="1">
      <alignment vertical="top"/>
    </xf>
    <xf numFmtId="165" fontId="7" fillId="8" borderId="22" xfId="0" applyNumberFormat="1" applyFont="1" applyFill="1" applyBorder="1" applyAlignment="1">
      <alignment horizontal="center" vertical="center"/>
    </xf>
    <xf numFmtId="0" fontId="18" fillId="8" borderId="49" xfId="0" applyFont="1" applyFill="1" applyBorder="1" applyAlignment="1">
      <alignment horizontal="center" vertical="center" wrapText="1"/>
    </xf>
    <xf numFmtId="0" fontId="11" fillId="8" borderId="6" xfId="0" applyFont="1" applyFill="1" applyBorder="1" applyAlignment="1">
      <alignment vertical="center"/>
    </xf>
    <xf numFmtId="14" fontId="10" fillId="8" borderId="68" xfId="0" applyNumberFormat="1" applyFont="1" applyFill="1" applyBorder="1" applyAlignment="1">
      <alignment horizontal="left" vertical="center"/>
    </xf>
    <xf numFmtId="0" fontId="7" fillId="8" borderId="35" xfId="0" applyFont="1" applyFill="1" applyBorder="1" applyAlignment="1">
      <alignment horizontal="center" vertical="top" wrapText="1"/>
    </xf>
    <xf numFmtId="0" fontId="9" fillId="8" borderId="25" xfId="0" applyFont="1" applyFill="1" applyBorder="1" applyAlignment="1">
      <alignment vertical="center"/>
    </xf>
    <xf numFmtId="0" fontId="11" fillId="8" borderId="47" xfId="0" applyFont="1" applyFill="1" applyBorder="1" applyAlignment="1">
      <alignment vertical="center"/>
    </xf>
    <xf numFmtId="0" fontId="10" fillId="8" borderId="46" xfId="0" applyFont="1" applyFill="1" applyBorder="1" applyAlignment="1">
      <alignment horizontal="left" vertical="center"/>
    </xf>
    <xf numFmtId="0" fontId="2" fillId="8" borderId="31" xfId="0" applyFont="1" applyFill="1" applyBorder="1"/>
    <xf numFmtId="0" fontId="8" fillId="8" borderId="0" xfId="0" applyFont="1" applyFill="1"/>
    <xf numFmtId="14" fontId="7" fillId="8" borderId="42" xfId="0" applyNumberFormat="1" applyFont="1" applyFill="1" applyBorder="1" applyAlignment="1">
      <alignment horizontal="left" vertical="center" wrapText="1"/>
    </xf>
    <xf numFmtId="0" fontId="9" fillId="8" borderId="25" xfId="0" applyFont="1" applyFill="1" applyBorder="1" applyAlignment="1">
      <alignment vertical="top" wrapText="1"/>
    </xf>
    <xf numFmtId="0" fontId="9" fillId="8" borderId="25" xfId="0" applyFont="1" applyFill="1" applyBorder="1" applyAlignment="1">
      <alignment vertical="top"/>
    </xf>
    <xf numFmtId="0" fontId="12" fillId="8" borderId="25" xfId="0" applyFont="1" applyFill="1" applyBorder="1" applyAlignment="1">
      <alignment horizontal="justify" vertical="top" wrapText="1"/>
    </xf>
    <xf numFmtId="0" fontId="9" fillId="8" borderId="22" xfId="0" applyFont="1" applyFill="1" applyBorder="1" applyAlignment="1">
      <alignment vertical="center"/>
    </xf>
    <xf numFmtId="0" fontId="7" fillId="8" borderId="22" xfId="0" applyFont="1" applyFill="1" applyBorder="1" applyAlignment="1">
      <alignment horizontal="left" vertical="center" wrapText="1"/>
    </xf>
    <xf numFmtId="14" fontId="8" fillId="8" borderId="22" xfId="0" applyNumberFormat="1" applyFont="1" applyFill="1" applyBorder="1" applyAlignment="1">
      <alignment horizontal="left" vertical="center"/>
    </xf>
    <xf numFmtId="0" fontId="7" fillId="8" borderId="22" xfId="0" applyFont="1" applyFill="1" applyBorder="1" applyAlignment="1">
      <alignment horizontal="left" vertical="center"/>
    </xf>
    <xf numFmtId="0" fontId="8" fillId="8" borderId="22" xfId="0" applyFont="1" applyFill="1" applyBorder="1" applyAlignment="1">
      <alignment horizontal="left" vertical="center"/>
    </xf>
    <xf numFmtId="0" fontId="9" fillId="8" borderId="1" xfId="0" applyFont="1" applyFill="1" applyBorder="1" applyAlignment="1">
      <alignment vertical="center" wrapText="1"/>
    </xf>
    <xf numFmtId="0" fontId="9" fillId="8" borderId="2" xfId="0" applyFont="1" applyFill="1" applyBorder="1" applyAlignment="1">
      <alignment vertical="center" wrapText="1"/>
    </xf>
    <xf numFmtId="0" fontId="9" fillId="8" borderId="2" xfId="0" applyFont="1" applyFill="1" applyBorder="1" applyAlignment="1">
      <alignment horizontal="center" vertical="center"/>
    </xf>
    <xf numFmtId="0" fontId="12" fillId="8" borderId="44" xfId="0" applyFont="1" applyFill="1" applyBorder="1" applyAlignment="1">
      <alignment horizontal="center" vertical="center" wrapText="1"/>
    </xf>
    <xf numFmtId="0" fontId="8" fillId="8" borderId="2" xfId="0" applyFont="1" applyFill="1" applyBorder="1"/>
    <xf numFmtId="0" fontId="8" fillId="8" borderId="2" xfId="0" applyFont="1" applyFill="1" applyBorder="1" applyAlignment="1">
      <alignment vertical="center"/>
    </xf>
    <xf numFmtId="0" fontId="10" fillId="8" borderId="19" xfId="0" applyFont="1" applyFill="1" applyBorder="1" applyAlignment="1">
      <alignment horizontal="left" vertical="center"/>
    </xf>
    <xf numFmtId="0" fontId="9" fillId="8" borderId="52" xfId="0" applyFont="1" applyFill="1" applyBorder="1" applyAlignment="1">
      <alignment vertical="center" wrapText="1"/>
    </xf>
    <xf numFmtId="44" fontId="7" fillId="8" borderId="25" xfId="0" applyNumberFormat="1" applyFont="1" applyFill="1" applyBorder="1" applyAlignment="1">
      <alignment horizontal="center" vertical="center"/>
    </xf>
    <xf numFmtId="0" fontId="9" fillId="8" borderId="25" xfId="0" applyFont="1" applyFill="1" applyBorder="1" applyAlignment="1">
      <alignment horizontal="center" vertical="center"/>
    </xf>
    <xf numFmtId="0" fontId="9" fillId="8" borderId="42" xfId="0" applyFont="1" applyFill="1" applyBorder="1" applyAlignment="1">
      <alignment horizontal="center" vertical="center" wrapText="1"/>
    </xf>
    <xf numFmtId="16" fontId="8" fillId="8" borderId="23" xfId="0" applyNumberFormat="1" applyFont="1" applyFill="1" applyBorder="1" applyAlignment="1">
      <alignment vertical="center"/>
    </xf>
    <xf numFmtId="165" fontId="7" fillId="8" borderId="55" xfId="0" applyNumberFormat="1" applyFont="1" applyFill="1" applyBorder="1" applyAlignment="1">
      <alignment horizontal="center" vertical="center"/>
    </xf>
    <xf numFmtId="165" fontId="7" fillId="8" borderId="27" xfId="0" applyNumberFormat="1" applyFont="1" applyFill="1" applyBorder="1" applyAlignment="1">
      <alignment horizontal="center" vertical="center"/>
    </xf>
    <xf numFmtId="0" fontId="9" fillId="8" borderId="63" xfId="0" applyFont="1" applyFill="1" applyBorder="1" applyAlignment="1">
      <alignment horizontal="center" vertical="center" wrapText="1"/>
    </xf>
    <xf numFmtId="0" fontId="9" fillId="8" borderId="28" xfId="0" applyFont="1" applyFill="1" applyBorder="1" applyAlignment="1">
      <alignment vertical="top" wrapText="1"/>
    </xf>
    <xf numFmtId="0" fontId="7" fillId="8" borderId="28" xfId="0" applyFont="1" applyFill="1" applyBorder="1" applyAlignment="1">
      <alignment horizontal="center" vertical="top" wrapText="1"/>
    </xf>
    <xf numFmtId="0" fontId="9" fillId="8" borderId="45" xfId="0" applyFont="1" applyFill="1" applyBorder="1" applyAlignment="1">
      <alignment horizontal="justify" vertical="top" wrapText="1"/>
    </xf>
    <xf numFmtId="14" fontId="7" fillId="8" borderId="28" xfId="0" applyNumberFormat="1" applyFont="1" applyFill="1" applyBorder="1" applyAlignment="1">
      <alignment horizontal="center" vertical="top"/>
    </xf>
    <xf numFmtId="0" fontId="15" fillId="8" borderId="63" xfId="0" applyFont="1" applyFill="1" applyBorder="1" applyAlignment="1">
      <alignment horizontal="justify" vertical="justify" wrapText="1"/>
    </xf>
    <xf numFmtId="0" fontId="18" fillId="8" borderId="29" xfId="0" applyFont="1" applyFill="1" applyBorder="1" applyAlignment="1">
      <alignment horizontal="center" vertical="center" wrapText="1"/>
    </xf>
    <xf numFmtId="0" fontId="9" fillId="8" borderId="66" xfId="0" applyFont="1" applyFill="1" applyBorder="1" applyAlignment="1">
      <alignment horizontal="left" vertical="center" wrapText="1"/>
    </xf>
    <xf numFmtId="0" fontId="12" fillId="8" borderId="64" xfId="0" applyFont="1" applyFill="1" applyBorder="1" applyAlignment="1">
      <alignment horizontal="left" vertical="center" wrapText="1"/>
    </xf>
    <xf numFmtId="0" fontId="9" fillId="8" borderId="46" xfId="0" applyFont="1" applyFill="1" applyBorder="1" applyAlignment="1">
      <alignment vertical="center"/>
    </xf>
    <xf numFmtId="0" fontId="7" fillId="8" borderId="33" xfId="0" applyFont="1" applyFill="1" applyBorder="1" applyAlignment="1">
      <alignment horizontal="left" vertical="center"/>
    </xf>
    <xf numFmtId="0" fontId="9" fillId="8" borderId="33" xfId="0" applyFont="1" applyFill="1" applyBorder="1" applyAlignment="1">
      <alignment vertical="center"/>
    </xf>
    <xf numFmtId="49" fontId="8" fillId="8" borderId="33" xfId="0" applyNumberFormat="1" applyFont="1" applyFill="1" applyBorder="1" applyAlignment="1">
      <alignment horizontal="left" vertical="center" wrapText="1"/>
    </xf>
    <xf numFmtId="0" fontId="7" fillId="8" borderId="46" xfId="0" applyFont="1" applyFill="1" applyBorder="1" applyAlignment="1">
      <alignment horizontal="left" vertical="center" wrapText="1"/>
    </xf>
    <xf numFmtId="0" fontId="9" fillId="8" borderId="15" xfId="0" applyFont="1" applyFill="1" applyBorder="1" applyAlignment="1">
      <alignment vertical="center"/>
    </xf>
    <xf numFmtId="0" fontId="8" fillId="8" borderId="46" xfId="0" applyFont="1" applyFill="1" applyBorder="1" applyAlignment="1">
      <alignment horizontal="left" vertical="center"/>
    </xf>
    <xf numFmtId="0" fontId="9" fillId="8" borderId="31" xfId="0" applyFont="1" applyFill="1" applyBorder="1" applyAlignment="1">
      <alignment vertical="top" wrapText="1"/>
    </xf>
    <xf numFmtId="0" fontId="7" fillId="8" borderId="61" xfId="0" applyFont="1" applyFill="1" applyBorder="1" applyAlignment="1">
      <alignment horizontal="left" vertical="top" wrapText="1"/>
    </xf>
    <xf numFmtId="0" fontId="9" fillId="8" borderId="31" xfId="0" applyFont="1" applyFill="1" applyBorder="1" applyAlignment="1">
      <alignment vertical="top"/>
    </xf>
    <xf numFmtId="0" fontId="12" fillId="8" borderId="61" xfId="0" applyFont="1" applyFill="1" applyBorder="1" applyAlignment="1">
      <alignment horizontal="justify" vertical="top" wrapText="1"/>
    </xf>
    <xf numFmtId="0" fontId="9" fillId="8" borderId="8" xfId="0" applyFont="1" applyFill="1" applyBorder="1" applyAlignment="1">
      <alignment vertical="center"/>
    </xf>
    <xf numFmtId="0" fontId="7" fillId="8" borderId="49" xfId="0" applyFont="1" applyFill="1" applyBorder="1" applyAlignment="1">
      <alignment horizontal="left" vertical="center" wrapText="1"/>
    </xf>
    <xf numFmtId="14" fontId="8" fillId="8" borderId="49" xfId="0" applyNumberFormat="1" applyFont="1" applyFill="1" applyBorder="1" applyAlignment="1">
      <alignment horizontal="left" vertical="center"/>
    </xf>
    <xf numFmtId="0" fontId="9" fillId="8" borderId="65" xfId="0" applyFont="1" applyFill="1" applyBorder="1" applyAlignment="1">
      <alignment vertical="center"/>
    </xf>
    <xf numFmtId="0" fontId="7" fillId="8" borderId="50" xfId="0" applyFont="1" applyFill="1" applyBorder="1" applyAlignment="1">
      <alignment horizontal="left" vertical="center"/>
    </xf>
    <xf numFmtId="0" fontId="8" fillId="8" borderId="50" xfId="0" applyFont="1" applyFill="1" applyBorder="1" applyAlignment="1">
      <alignment horizontal="left" vertical="center"/>
    </xf>
    <xf numFmtId="0" fontId="9" fillId="8" borderId="3" xfId="0" applyFont="1" applyFill="1" applyBorder="1" applyAlignment="1">
      <alignment horizontal="left" vertical="center" wrapText="1"/>
    </xf>
    <xf numFmtId="0" fontId="16" fillId="8" borderId="46" xfId="0" applyFont="1" applyFill="1" applyBorder="1" applyAlignment="1">
      <alignment horizontal="left" wrapText="1"/>
    </xf>
    <xf numFmtId="0" fontId="9" fillId="8" borderId="44" xfId="0" applyFont="1" applyFill="1" applyBorder="1" applyAlignment="1">
      <alignment vertical="center"/>
    </xf>
    <xf numFmtId="14" fontId="7" fillId="8" borderId="5" xfId="0" applyNumberFormat="1" applyFont="1" applyFill="1" applyBorder="1" applyAlignment="1">
      <alignment horizontal="left" vertical="top" wrapText="1"/>
    </xf>
    <xf numFmtId="0" fontId="13" fillId="8" borderId="0" xfId="0" applyFont="1" applyFill="1"/>
    <xf numFmtId="0" fontId="10" fillId="8" borderId="23" xfId="0" applyFont="1" applyFill="1" applyBorder="1" applyAlignment="1">
      <alignment horizontal="left" vertical="center"/>
    </xf>
    <xf numFmtId="0" fontId="9" fillId="8" borderId="28" xfId="0" applyFont="1" applyFill="1" applyBorder="1" applyAlignment="1">
      <alignment horizontal="justify" vertical="top" wrapText="1"/>
    </xf>
    <xf numFmtId="0" fontId="12" fillId="8" borderId="28" xfId="0" applyFont="1" applyFill="1" applyBorder="1" applyAlignment="1">
      <alignment horizontal="justify" vertical="justify" wrapText="1"/>
    </xf>
    <xf numFmtId="0" fontId="8" fillId="8" borderId="3" xfId="0" applyFont="1" applyFill="1" applyBorder="1" applyAlignment="1">
      <alignment vertical="center"/>
    </xf>
    <xf numFmtId="49" fontId="10" fillId="8" borderId="48" xfId="0" applyNumberFormat="1" applyFont="1" applyFill="1" applyBorder="1" applyAlignment="1">
      <alignment horizontal="left" vertical="center" wrapText="1"/>
    </xf>
    <xf numFmtId="0" fontId="10" fillId="8" borderId="50" xfId="0" applyFont="1" applyFill="1" applyBorder="1" applyAlignment="1">
      <alignment horizontal="left" vertical="center"/>
    </xf>
    <xf numFmtId="0" fontId="18" fillId="8" borderId="32" xfId="0" applyFont="1" applyFill="1" applyBorder="1" applyAlignment="1">
      <alignment horizontal="center" vertical="center" wrapText="1"/>
    </xf>
    <xf numFmtId="14" fontId="10" fillId="8" borderId="67" xfId="0" applyNumberFormat="1" applyFont="1" applyFill="1" applyBorder="1" applyAlignment="1">
      <alignment horizontal="left" vertical="center"/>
    </xf>
    <xf numFmtId="0" fontId="11" fillId="8" borderId="41" xfId="0" applyFont="1" applyFill="1" applyBorder="1" applyAlignment="1">
      <alignment vertical="center"/>
    </xf>
    <xf numFmtId="0" fontId="17" fillId="8" borderId="5" xfId="0" applyFont="1" applyFill="1" applyBorder="1" applyAlignment="1">
      <alignment vertical="center" wrapText="1"/>
    </xf>
    <xf numFmtId="0" fontId="17" fillId="8" borderId="59" xfId="0" applyFont="1" applyFill="1" applyBorder="1" applyAlignment="1">
      <alignment vertical="center" wrapText="1"/>
    </xf>
    <xf numFmtId="0" fontId="17" fillId="8" borderId="44" xfId="0" applyFont="1" applyFill="1" applyBorder="1" applyAlignment="1">
      <alignment vertical="center" wrapText="1"/>
    </xf>
    <xf numFmtId="0" fontId="7" fillId="8" borderId="25" xfId="0" applyFont="1" applyFill="1" applyBorder="1" applyAlignment="1">
      <alignment horizontal="left" vertical="center" wrapText="1"/>
    </xf>
    <xf numFmtId="0" fontId="7" fillId="8" borderId="52" xfId="0" applyFont="1" applyFill="1" applyBorder="1" applyAlignment="1">
      <alignment horizontal="justify" vertical="justify"/>
    </xf>
    <xf numFmtId="0" fontId="9" fillId="8" borderId="54" xfId="0" applyFont="1" applyFill="1" applyBorder="1" applyAlignment="1">
      <alignment vertical="top"/>
    </xf>
    <xf numFmtId="0" fontId="7" fillId="8" borderId="52" xfId="0" applyFont="1" applyFill="1" applyBorder="1" applyAlignment="1">
      <alignment vertical="top"/>
    </xf>
    <xf numFmtId="0" fontId="9" fillId="8" borderId="31" xfId="0" applyFont="1" applyFill="1" applyBorder="1" applyAlignment="1">
      <alignment vertical="center"/>
    </xf>
    <xf numFmtId="14" fontId="8" fillId="8" borderId="39" xfId="0" applyNumberFormat="1" applyFont="1" applyFill="1" applyBorder="1" applyAlignment="1">
      <alignment horizontal="left" vertical="center"/>
    </xf>
    <xf numFmtId="0" fontId="9" fillId="8" borderId="27" xfId="0" applyFont="1" applyFill="1" applyBorder="1" applyAlignment="1">
      <alignment vertical="center"/>
    </xf>
    <xf numFmtId="0" fontId="7" fillId="8" borderId="27" xfId="0" applyFont="1" applyFill="1" applyBorder="1" applyAlignment="1">
      <alignment horizontal="left" vertical="center"/>
    </xf>
    <xf numFmtId="0" fontId="8" fillId="8" borderId="53" xfId="0" applyFont="1" applyFill="1" applyBorder="1" applyAlignment="1">
      <alignment horizontal="left" vertical="center"/>
    </xf>
    <xf numFmtId="0" fontId="17" fillId="8" borderId="0" xfId="0" applyFont="1" applyFill="1" applyAlignment="1">
      <alignment wrapText="1"/>
    </xf>
    <xf numFmtId="0" fontId="7" fillId="8" borderId="5" xfId="0" applyFont="1" applyFill="1" applyBorder="1" applyAlignment="1">
      <alignment horizontal="left" vertical="justify"/>
    </xf>
    <xf numFmtId="0" fontId="23" fillId="8" borderId="0" xfId="0" applyFont="1" applyFill="1" applyAlignment="1">
      <alignment wrapText="1"/>
    </xf>
    <xf numFmtId="0" fontId="8" fillId="8" borderId="2" xfId="0" applyFont="1" applyFill="1" applyBorder="1" applyAlignment="1">
      <alignment horizontal="left" vertical="center" wrapText="1"/>
    </xf>
    <xf numFmtId="0" fontId="12" fillId="8" borderId="0" xfId="0" applyFont="1" applyFill="1" applyAlignment="1">
      <alignment horizontal="center" wrapText="1"/>
    </xf>
    <xf numFmtId="0" fontId="13" fillId="8" borderId="0" xfId="0" applyFont="1" applyFill="1" applyAlignment="1">
      <alignment horizontal="center" wrapText="1"/>
    </xf>
    <xf numFmtId="0" fontId="17" fillId="8" borderId="39" xfId="0" applyFont="1" applyFill="1" applyBorder="1" applyAlignment="1">
      <alignment vertical="center" wrapText="1"/>
    </xf>
    <xf numFmtId="0" fontId="17" fillId="8" borderId="31" xfId="0" applyFont="1" applyFill="1" applyBorder="1" applyAlignment="1">
      <alignment vertical="center" wrapText="1"/>
    </xf>
    <xf numFmtId="0" fontId="17" fillId="8" borderId="43" xfId="0" applyFont="1" applyFill="1" applyBorder="1" applyAlignment="1">
      <alignment vertical="center" wrapText="1"/>
    </xf>
    <xf numFmtId="0" fontId="9" fillId="0" borderId="22" xfId="0" applyFont="1" applyBorder="1" applyAlignment="1">
      <alignment horizontal="center" vertical="center"/>
    </xf>
    <xf numFmtId="0" fontId="9" fillId="0" borderId="22" xfId="0" applyFont="1" applyBorder="1" applyAlignment="1">
      <alignment horizontal="center" vertical="center" wrapText="1"/>
    </xf>
    <xf numFmtId="0" fontId="9" fillId="0" borderId="22" xfId="0" applyFont="1" applyBorder="1" applyAlignment="1">
      <alignment horizontal="left" vertical="top" wrapText="1"/>
    </xf>
    <xf numFmtId="0" fontId="7" fillId="0" borderId="22" xfId="0" applyFont="1" applyBorder="1" applyAlignment="1">
      <alignment vertical="top"/>
    </xf>
    <xf numFmtId="0" fontId="9" fillId="0" borderId="22" xfId="0" applyFont="1" applyBorder="1" applyAlignment="1">
      <alignment vertical="center"/>
    </xf>
    <xf numFmtId="0" fontId="7" fillId="0" borderId="28" xfId="0" applyFont="1" applyBorder="1" applyAlignment="1">
      <alignment horizontal="left" vertical="center"/>
    </xf>
    <xf numFmtId="0" fontId="11" fillId="0" borderId="24" xfId="0" applyFont="1" applyBorder="1" applyAlignment="1">
      <alignment horizontal="center" vertical="center" wrapText="1"/>
    </xf>
    <xf numFmtId="0" fontId="9" fillId="0" borderId="18" xfId="0" applyFont="1" applyBorder="1" applyAlignment="1">
      <alignment horizontal="center" vertical="center"/>
    </xf>
    <xf numFmtId="0" fontId="9" fillId="0" borderId="18" xfId="0" applyFont="1" applyBorder="1" applyAlignment="1">
      <alignment horizontal="center" vertical="center" wrapText="1"/>
    </xf>
    <xf numFmtId="0" fontId="9" fillId="0" borderId="2" xfId="0" applyFont="1" applyBorder="1" applyAlignment="1">
      <alignment horizontal="left" vertical="center" wrapText="1"/>
    </xf>
    <xf numFmtId="0" fontId="12" fillId="0" borderId="2" xfId="0" applyFont="1" applyBorder="1" applyAlignment="1">
      <alignment horizontal="left" vertical="center" wrapText="1"/>
    </xf>
    <xf numFmtId="0" fontId="9" fillId="0" borderId="2" xfId="0" applyFont="1" applyBorder="1" applyAlignment="1">
      <alignment vertical="center"/>
    </xf>
    <xf numFmtId="49" fontId="8" fillId="0" borderId="19" xfId="0" applyNumberFormat="1" applyFont="1" applyBorder="1" applyAlignment="1">
      <alignment horizontal="left" vertical="center" wrapText="1"/>
    </xf>
    <xf numFmtId="0" fontId="9" fillId="0" borderId="25" xfId="0" applyFont="1" applyBorder="1" applyAlignment="1">
      <alignment horizontal="left" vertical="top" wrapText="1"/>
    </xf>
    <xf numFmtId="0" fontId="16" fillId="0" borderId="0" xfId="0" applyFont="1" applyAlignment="1">
      <alignment horizontal="left" vertical="center" wrapText="1"/>
    </xf>
    <xf numFmtId="0" fontId="9" fillId="0" borderId="5" xfId="0" applyFont="1" applyBorder="1" applyAlignment="1">
      <alignment vertical="center"/>
    </xf>
    <xf numFmtId="0" fontId="8" fillId="0" borderId="23" xfId="0" applyFont="1" applyBorder="1" applyAlignment="1">
      <alignment horizontal="left" vertical="center"/>
    </xf>
    <xf numFmtId="0" fontId="7" fillId="0" borderId="22" xfId="0" applyFont="1" applyBorder="1" applyAlignment="1">
      <alignment horizontal="justify" vertical="justify"/>
    </xf>
    <xf numFmtId="0" fontId="9" fillId="0" borderId="5" xfId="0" applyFont="1" applyBorder="1" applyAlignment="1">
      <alignment vertical="top" wrapText="1"/>
    </xf>
    <xf numFmtId="14" fontId="7" fillId="0" borderId="5" xfId="0" applyNumberFormat="1" applyFont="1" applyBorder="1" applyAlignment="1">
      <alignment horizontal="left" vertical="top" wrapText="1"/>
    </xf>
    <xf numFmtId="0" fontId="9" fillId="0" borderId="5" xfId="0" applyFont="1" applyBorder="1" applyAlignment="1">
      <alignment vertical="top"/>
    </xf>
    <xf numFmtId="0" fontId="12" fillId="0" borderId="23" xfId="0" applyFont="1" applyBorder="1" applyAlignment="1">
      <alignment horizontal="justify" vertical="top" wrapText="1"/>
    </xf>
    <xf numFmtId="0" fontId="7" fillId="0" borderId="5" xfId="0" applyFont="1" applyBorder="1" applyAlignment="1">
      <alignment horizontal="left" vertical="center" wrapText="1"/>
    </xf>
    <xf numFmtId="14" fontId="8" fillId="0" borderId="23" xfId="0" applyNumberFormat="1" applyFont="1" applyBorder="1" applyAlignment="1">
      <alignment horizontal="left" vertical="center"/>
    </xf>
    <xf numFmtId="0" fontId="9" fillId="0" borderId="27" xfId="0" applyFont="1" applyBorder="1" applyAlignment="1">
      <alignment horizontal="center" vertical="center"/>
    </xf>
    <xf numFmtId="0" fontId="9" fillId="0" borderId="39" xfId="0" applyFont="1" applyBorder="1" applyAlignment="1">
      <alignment horizontal="center" vertical="center" wrapText="1"/>
    </xf>
    <xf numFmtId="0" fontId="7" fillId="0" borderId="27" xfId="0" applyFont="1" applyBorder="1" applyAlignment="1">
      <alignment vertical="top"/>
    </xf>
    <xf numFmtId="0" fontId="9" fillId="0" borderId="28" xfId="0" applyFont="1" applyBorder="1" applyAlignment="1">
      <alignment vertical="center"/>
    </xf>
    <xf numFmtId="0" fontId="8" fillId="0" borderId="29" xfId="0" applyFont="1" applyBorder="1" applyAlignment="1">
      <alignment horizontal="left" vertical="center"/>
    </xf>
    <xf numFmtId="0" fontId="16" fillId="8" borderId="0" xfId="0" applyFont="1" applyFill="1" applyAlignment="1">
      <alignment horizontal="left" vertical="center" wrapText="1"/>
    </xf>
    <xf numFmtId="0" fontId="16" fillId="8" borderId="0" xfId="0" applyFont="1" applyFill="1" applyAlignment="1">
      <alignment horizontal="center" wrapText="1"/>
    </xf>
    <xf numFmtId="0" fontId="16" fillId="8" borderId="64" xfId="0" applyFont="1" applyFill="1" applyBorder="1" applyAlignment="1">
      <alignment wrapText="1"/>
    </xf>
    <xf numFmtId="0" fontId="25" fillId="8" borderId="0" xfId="0" applyFont="1" applyFill="1"/>
    <xf numFmtId="0" fontId="17" fillId="8" borderId="0" xfId="0" applyFont="1" applyFill="1" applyAlignment="1">
      <alignment horizontal="center" wrapText="1"/>
    </xf>
    <xf numFmtId="0" fontId="2" fillId="0" borderId="0" xfId="0" applyFont="1" applyAlignment="1">
      <alignment vertical="top"/>
    </xf>
    <xf numFmtId="0" fontId="5" fillId="0" borderId="9" xfId="0" applyFont="1" applyBorder="1" applyAlignment="1">
      <alignment horizontal="center" vertical="center"/>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xf>
    <xf numFmtId="0" fontId="7" fillId="0" borderId="19" xfId="0" applyFont="1" applyBorder="1" applyAlignment="1">
      <alignment vertical="center" wrapText="1"/>
    </xf>
    <xf numFmtId="165" fontId="9" fillId="0" borderId="22" xfId="0" applyNumberFormat="1" applyFont="1" applyBorder="1" applyAlignment="1">
      <alignment horizontal="center" vertical="center"/>
    </xf>
    <xf numFmtId="0" fontId="9" fillId="0" borderId="39" xfId="0" applyFont="1" applyBorder="1" applyAlignment="1">
      <alignment vertical="center" wrapText="1"/>
    </xf>
    <xf numFmtId="0" fontId="7" fillId="0" borderId="39" xfId="0" applyFont="1" applyBorder="1" applyAlignment="1">
      <alignment horizontal="left" vertical="center" wrapText="1"/>
    </xf>
    <xf numFmtId="0" fontId="9" fillId="0" borderId="39" xfId="0" applyFont="1" applyBorder="1" applyAlignment="1">
      <alignment vertical="center"/>
    </xf>
    <xf numFmtId="0" fontId="7" fillId="0" borderId="39" xfId="0" applyFont="1" applyBorder="1" applyAlignment="1">
      <alignment horizontal="left" vertical="center"/>
    </xf>
    <xf numFmtId="0" fontId="8" fillId="0" borderId="32" xfId="0" applyFont="1" applyBorder="1" applyAlignment="1">
      <alignment vertical="center" wrapText="1"/>
    </xf>
    <xf numFmtId="0" fontId="9" fillId="0" borderId="5" xfId="0" applyFont="1" applyBorder="1" applyAlignment="1">
      <alignment vertical="center" wrapText="1"/>
    </xf>
    <xf numFmtId="0" fontId="7" fillId="0" borderId="5" xfId="0" applyFont="1" applyBorder="1" applyAlignment="1">
      <alignment vertical="center" wrapText="1"/>
    </xf>
    <xf numFmtId="0" fontId="8" fillId="0" borderId="23" xfId="0" applyFont="1" applyBorder="1" applyAlignment="1">
      <alignment vertical="center"/>
    </xf>
    <xf numFmtId="0" fontId="7" fillId="0" borderId="25" xfId="0" applyFont="1" applyBorder="1" applyAlignment="1">
      <alignment horizontal="center" vertical="center"/>
    </xf>
    <xf numFmtId="0" fontId="12" fillId="0" borderId="23" xfId="0" applyFont="1" applyBorder="1" applyAlignment="1">
      <alignment horizontal="justify" vertical="center" wrapText="1"/>
    </xf>
    <xf numFmtId="0" fontId="9" fillId="0" borderId="27" xfId="0" applyFont="1" applyBorder="1" applyAlignment="1">
      <alignment horizontal="center" vertical="center" wrapText="1"/>
    </xf>
    <xf numFmtId="0" fontId="7" fillId="0" borderId="28" xfId="0" applyFont="1" applyBorder="1" applyAlignment="1">
      <alignment vertical="center"/>
    </xf>
    <xf numFmtId="0" fontId="11" fillId="0" borderId="29" xfId="0" applyFont="1" applyBorder="1" applyAlignment="1">
      <alignment vertical="center"/>
    </xf>
    <xf numFmtId="0" fontId="11" fillId="0" borderId="30" xfId="0" applyFont="1" applyBorder="1" applyAlignment="1">
      <alignment horizontal="center" vertical="center" wrapText="1"/>
    </xf>
    <xf numFmtId="165" fontId="9" fillId="0" borderId="18" xfId="0" applyNumberFormat="1" applyFont="1" applyBorder="1" applyAlignment="1">
      <alignment horizontal="center" vertical="center"/>
    </xf>
    <xf numFmtId="0" fontId="7" fillId="0" borderId="2" xfId="0" applyFont="1" applyBorder="1" applyAlignment="1">
      <alignment horizontal="left" vertical="center" wrapText="1"/>
    </xf>
    <xf numFmtId="0" fontId="7" fillId="0" borderId="2" xfId="0" applyFont="1" applyBorder="1" applyAlignment="1">
      <alignment horizontal="left" vertical="center"/>
    </xf>
    <xf numFmtId="0" fontId="11" fillId="0" borderId="20" xfId="0" applyFont="1" applyBorder="1" applyAlignment="1">
      <alignment horizontal="center" vertical="center" wrapText="1"/>
    </xf>
    <xf numFmtId="0" fontId="7" fillId="0" borderId="25" xfId="0" applyFont="1" applyBorder="1" applyAlignment="1">
      <alignment horizontal="left" vertical="top"/>
    </xf>
    <xf numFmtId="0" fontId="7" fillId="0" borderId="22" xfId="0" applyFont="1" applyBorder="1" applyAlignment="1">
      <alignment horizontal="left" vertical="top"/>
    </xf>
    <xf numFmtId="44" fontId="7" fillId="0" borderId="22" xfId="0" applyNumberFormat="1" applyFont="1" applyBorder="1" applyAlignment="1">
      <alignment horizontal="center" vertical="center"/>
    </xf>
    <xf numFmtId="0" fontId="9" fillId="0" borderId="39" xfId="0" applyFont="1" applyBorder="1" applyAlignment="1">
      <alignment horizontal="left" vertical="center" wrapText="1"/>
    </xf>
    <xf numFmtId="0" fontId="7" fillId="0" borderId="43" xfId="0" applyFont="1" applyBorder="1" applyAlignment="1">
      <alignment horizontal="center" vertical="center" wrapText="1"/>
    </xf>
    <xf numFmtId="0" fontId="7" fillId="0" borderId="39" xfId="0" applyFont="1" applyBorder="1" applyAlignment="1">
      <alignment vertical="center"/>
    </xf>
    <xf numFmtId="0" fontId="8" fillId="0" borderId="62" xfId="0" applyFont="1" applyBorder="1" applyAlignment="1">
      <alignment vertical="center"/>
    </xf>
    <xf numFmtId="49" fontId="10" fillId="0" borderId="61" xfId="0" applyNumberFormat="1" applyFont="1" applyBorder="1" applyAlignment="1">
      <alignment horizontal="left" vertical="center" wrapText="1"/>
    </xf>
    <xf numFmtId="0" fontId="9" fillId="0" borderId="22" xfId="0" applyFont="1" applyBorder="1" applyAlignment="1">
      <alignment vertical="center" wrapText="1"/>
    </xf>
    <xf numFmtId="0" fontId="9" fillId="0" borderId="5" xfId="0" applyFont="1" applyBorder="1" applyAlignment="1">
      <alignment horizontal="center" vertical="center" wrapText="1"/>
    </xf>
    <xf numFmtId="0" fontId="7" fillId="0" borderId="5" xfId="0" applyFont="1" applyBorder="1" applyAlignment="1">
      <alignment horizontal="center" vertical="center" wrapText="1"/>
    </xf>
    <xf numFmtId="14" fontId="7" fillId="0" borderId="0" xfId="0" applyNumberFormat="1" applyFont="1"/>
    <xf numFmtId="0" fontId="8" fillId="0" borderId="6" xfId="0" applyFont="1" applyBorder="1" applyAlignment="1">
      <alignment vertical="center"/>
    </xf>
    <xf numFmtId="0" fontId="10" fillId="0" borderId="49" xfId="0" applyFont="1" applyBorder="1" applyAlignment="1">
      <alignment horizontal="left" vertical="center"/>
    </xf>
    <xf numFmtId="165" fontId="7" fillId="0" borderId="22" xfId="0" applyNumberFormat="1" applyFont="1" applyBorder="1" applyAlignment="1">
      <alignment horizontal="center" vertical="center"/>
    </xf>
    <xf numFmtId="0" fontId="9" fillId="0" borderId="22" xfId="0" applyFont="1" applyBorder="1" applyAlignment="1">
      <alignment vertical="top" wrapText="1"/>
    </xf>
    <xf numFmtId="0" fontId="7" fillId="0" borderId="42" xfId="0" applyFont="1" applyBorder="1" applyAlignment="1">
      <alignment horizontal="center" vertical="top" wrapText="1"/>
    </xf>
    <xf numFmtId="0" fontId="9" fillId="0" borderId="5" xfId="0" applyFont="1" applyBorder="1" applyAlignment="1">
      <alignment horizontal="justify" vertical="top" wrapText="1"/>
    </xf>
    <xf numFmtId="14" fontId="7" fillId="0" borderId="5" xfId="0" applyNumberFormat="1" applyFont="1" applyBorder="1" applyAlignment="1">
      <alignment horizontal="center" vertical="top"/>
    </xf>
    <xf numFmtId="0" fontId="15" fillId="0" borderId="0" xfId="0" applyFont="1" applyAlignment="1">
      <alignment horizontal="justify" vertical="justify" wrapText="1"/>
    </xf>
    <xf numFmtId="0" fontId="18" fillId="0" borderId="49" xfId="0" applyFont="1" applyBorder="1" applyAlignment="1">
      <alignment horizontal="center" vertical="center" wrapText="1"/>
    </xf>
    <xf numFmtId="14" fontId="7" fillId="0" borderId="5" xfId="0" applyNumberFormat="1" applyFont="1" applyBorder="1" applyAlignment="1">
      <alignment horizontal="center" vertical="center"/>
    </xf>
    <xf numFmtId="0" fontId="11" fillId="0" borderId="6" xfId="0" applyFont="1" applyBorder="1" applyAlignment="1">
      <alignment vertical="center"/>
    </xf>
    <xf numFmtId="14" fontId="10" fillId="0" borderId="68" xfId="0" applyNumberFormat="1" applyFont="1" applyBorder="1" applyAlignment="1">
      <alignment horizontal="left" vertical="center"/>
    </xf>
    <xf numFmtId="0" fontId="7" fillId="0" borderId="35" xfId="0" applyFont="1" applyBorder="1" applyAlignment="1">
      <alignment horizontal="center" vertical="top" wrapText="1"/>
    </xf>
    <xf numFmtId="0" fontId="9" fillId="0" borderId="25" xfId="0" applyFont="1" applyBorder="1" applyAlignment="1">
      <alignment vertical="center"/>
    </xf>
    <xf numFmtId="0" fontId="11" fillId="0" borderId="47" xfId="0" applyFont="1" applyBorder="1" applyAlignment="1">
      <alignment vertical="center"/>
    </xf>
    <xf numFmtId="0" fontId="10" fillId="0" borderId="46" xfId="0" applyFont="1" applyBorder="1" applyAlignment="1">
      <alignment horizontal="left" vertical="center"/>
    </xf>
    <xf numFmtId="44" fontId="7" fillId="0" borderId="18" xfId="0" applyNumberFormat="1" applyFont="1" applyBorder="1" applyAlignment="1">
      <alignment horizontal="center" vertical="center"/>
    </xf>
    <xf numFmtId="0" fontId="7" fillId="0" borderId="44" xfId="0" applyFont="1" applyBorder="1" applyAlignment="1">
      <alignment horizontal="center" vertical="center" wrapText="1"/>
    </xf>
    <xf numFmtId="0" fontId="7" fillId="0" borderId="2" xfId="0" applyFont="1" applyBorder="1" applyAlignment="1">
      <alignment vertical="center"/>
    </xf>
    <xf numFmtId="0" fontId="8" fillId="0" borderId="3" xfId="0" applyFont="1" applyBorder="1" applyAlignment="1">
      <alignment vertical="center"/>
    </xf>
    <xf numFmtId="49" fontId="10" fillId="0" borderId="48" xfId="0" applyNumberFormat="1" applyFont="1" applyBorder="1" applyAlignment="1">
      <alignment horizontal="left" vertical="center" wrapText="1"/>
    </xf>
    <xf numFmtId="0" fontId="10" fillId="0" borderId="50" xfId="0" applyFont="1" applyBorder="1" applyAlignment="1">
      <alignment horizontal="left" vertical="center"/>
    </xf>
    <xf numFmtId="0" fontId="18" fillId="0" borderId="32" xfId="0" applyFont="1" applyBorder="1" applyAlignment="1">
      <alignment horizontal="center" vertical="center" wrapText="1"/>
    </xf>
    <xf numFmtId="0" fontId="11" fillId="0" borderId="5" xfId="0" applyFont="1" applyBorder="1" applyAlignment="1">
      <alignment vertical="center"/>
    </xf>
    <xf numFmtId="14" fontId="10" fillId="0" borderId="67" xfId="0" applyNumberFormat="1" applyFont="1" applyBorder="1" applyAlignment="1">
      <alignment horizontal="left" vertical="center"/>
    </xf>
    <xf numFmtId="0" fontId="9" fillId="0" borderId="27" xfId="0" applyFont="1" applyBorder="1" applyAlignment="1">
      <alignment vertical="center" wrapText="1"/>
    </xf>
    <xf numFmtId="44" fontId="7" fillId="0" borderId="27" xfId="0" applyNumberFormat="1" applyFont="1" applyBorder="1" applyAlignment="1">
      <alignment horizontal="center" vertical="center"/>
    </xf>
    <xf numFmtId="0" fontId="9" fillId="0" borderId="27" xfId="0" applyFont="1" applyBorder="1" applyAlignment="1">
      <alignment vertical="top" wrapText="1"/>
    </xf>
    <xf numFmtId="0" fontId="7" fillId="0" borderId="45" xfId="0" applyFont="1" applyBorder="1" applyAlignment="1">
      <alignment horizontal="center" vertical="top" wrapText="1"/>
    </xf>
    <xf numFmtId="0" fontId="7" fillId="0" borderId="28" xfId="0" applyFont="1" applyBorder="1" applyAlignment="1">
      <alignment horizontal="center" vertical="center"/>
    </xf>
    <xf numFmtId="0" fontId="11" fillId="0" borderId="41" xfId="0" applyFont="1" applyBorder="1" applyAlignment="1">
      <alignment vertical="center"/>
    </xf>
    <xf numFmtId="0" fontId="9" fillId="0" borderId="18" xfId="0" applyFont="1" applyBorder="1" applyAlignment="1">
      <alignment vertical="center" wrapText="1"/>
    </xf>
    <xf numFmtId="0" fontId="8" fillId="0" borderId="3" xfId="0" applyFont="1" applyBorder="1" applyAlignment="1">
      <alignment vertical="center" wrapText="1"/>
    </xf>
    <xf numFmtId="49" fontId="10" fillId="0" borderId="46" xfId="0" applyNumberFormat="1" applyFont="1" applyBorder="1" applyAlignment="1">
      <alignment horizontal="left" vertical="center" wrapText="1"/>
    </xf>
    <xf numFmtId="0" fontId="8" fillId="0" borderId="5" xfId="0" applyFont="1" applyBorder="1" applyAlignment="1">
      <alignment vertical="center"/>
    </xf>
    <xf numFmtId="0" fontId="10" fillId="0" borderId="32" xfId="0" applyFont="1" applyBorder="1" applyAlignment="1">
      <alignment horizontal="left" vertical="center"/>
    </xf>
    <xf numFmtId="0" fontId="18" fillId="0" borderId="23" xfId="0" applyFont="1" applyBorder="1" applyAlignment="1">
      <alignment horizontal="center" vertical="center" wrapText="1"/>
    </xf>
    <xf numFmtId="14" fontId="10" fillId="0" borderId="23" xfId="0" applyNumberFormat="1" applyFont="1" applyBorder="1" applyAlignment="1">
      <alignment horizontal="left" vertical="center"/>
    </xf>
    <xf numFmtId="0" fontId="11" fillId="0" borderId="28" xfId="0" applyFont="1" applyBorder="1" applyAlignment="1">
      <alignment vertical="center"/>
    </xf>
    <xf numFmtId="0" fontId="10" fillId="0" borderId="29" xfId="0" applyFont="1" applyBorder="1" applyAlignment="1">
      <alignment horizontal="left" vertical="center"/>
    </xf>
    <xf numFmtId="0" fontId="12" fillId="0" borderId="44" xfId="0" applyFont="1" applyBorder="1" applyAlignment="1">
      <alignment horizontal="center" vertical="center" wrapText="1"/>
    </xf>
    <xf numFmtId="0" fontId="8" fillId="0" borderId="2" xfId="0" applyFont="1" applyBorder="1" applyAlignment="1">
      <alignment vertical="center"/>
    </xf>
    <xf numFmtId="0" fontId="10" fillId="0" borderId="19" xfId="0" applyFont="1" applyBorder="1" applyAlignment="1">
      <alignment horizontal="left" vertical="center"/>
    </xf>
    <xf numFmtId="0" fontId="10" fillId="0" borderId="23" xfId="0" applyFont="1" applyBorder="1" applyAlignment="1">
      <alignment horizontal="left" vertical="center"/>
    </xf>
    <xf numFmtId="0" fontId="9" fillId="0" borderId="28" xfId="0" applyFont="1" applyBorder="1" applyAlignment="1">
      <alignment horizontal="justify" vertical="top" wrapText="1"/>
    </xf>
    <xf numFmtId="14" fontId="7" fillId="0" borderId="28" xfId="0" applyNumberFormat="1" applyFont="1" applyBorder="1" applyAlignment="1">
      <alignment horizontal="center" vertical="top"/>
    </xf>
    <xf numFmtId="0" fontId="12" fillId="0" borderId="28" xfId="0" applyFont="1" applyBorder="1" applyAlignment="1">
      <alignment horizontal="justify" vertical="justify" wrapText="1"/>
    </xf>
    <xf numFmtId="0" fontId="18" fillId="0" borderId="29" xfId="0" applyFont="1" applyBorder="1" applyAlignment="1">
      <alignment horizontal="center" vertical="center" wrapText="1"/>
    </xf>
    <xf numFmtId="0" fontId="9" fillId="0" borderId="2" xfId="0" applyFont="1" applyBorder="1" applyAlignment="1">
      <alignment vertical="center" wrapText="1"/>
    </xf>
    <xf numFmtId="0" fontId="9" fillId="0" borderId="2" xfId="0" applyFont="1" applyBorder="1" applyAlignment="1">
      <alignment horizontal="center" vertical="center"/>
    </xf>
    <xf numFmtId="0" fontId="8" fillId="0" borderId="2" xfId="0" applyFont="1" applyBorder="1"/>
    <xf numFmtId="0" fontId="9" fillId="0" borderId="52" xfId="0" applyFont="1" applyBorder="1" applyAlignment="1">
      <alignment vertical="center" wrapText="1"/>
    </xf>
    <xf numFmtId="44" fontId="7" fillId="0" borderId="25" xfId="0" applyNumberFormat="1" applyFont="1" applyBorder="1" applyAlignment="1">
      <alignment horizontal="center" vertical="center"/>
    </xf>
    <xf numFmtId="0" fontId="9" fillId="0" borderId="25" xfId="0" applyFont="1" applyBorder="1" applyAlignment="1">
      <alignment horizontal="center" vertical="center"/>
    </xf>
    <xf numFmtId="0" fontId="9" fillId="0" borderId="42" xfId="0" applyFont="1" applyBorder="1" applyAlignment="1">
      <alignment horizontal="center" vertical="center" wrapText="1"/>
    </xf>
    <xf numFmtId="14" fontId="2" fillId="0" borderId="0" xfId="0" applyNumberFormat="1" applyFont="1"/>
    <xf numFmtId="16" fontId="8" fillId="0" borderId="23" xfId="0" applyNumberFormat="1" applyFont="1" applyBorder="1" applyAlignment="1">
      <alignment vertical="center"/>
    </xf>
    <xf numFmtId="165" fontId="7" fillId="0" borderId="55" xfId="0" applyNumberFormat="1" applyFont="1" applyBorder="1" applyAlignment="1">
      <alignment horizontal="center" vertical="center"/>
    </xf>
    <xf numFmtId="165" fontId="7" fillId="0" borderId="27" xfId="0" applyNumberFormat="1" applyFont="1" applyBorder="1" applyAlignment="1">
      <alignment horizontal="center" vertical="center"/>
    </xf>
    <xf numFmtId="0" fontId="9" fillId="0" borderId="63" xfId="0" applyFont="1" applyBorder="1" applyAlignment="1">
      <alignment horizontal="center" vertical="center" wrapText="1"/>
    </xf>
    <xf numFmtId="0" fontId="9" fillId="0" borderId="28" xfId="0" applyFont="1" applyBorder="1" applyAlignment="1">
      <alignment vertical="top" wrapText="1"/>
    </xf>
    <xf numFmtId="0" fontId="7" fillId="0" borderId="28" xfId="0" applyFont="1" applyBorder="1" applyAlignment="1">
      <alignment horizontal="center" vertical="top" wrapText="1"/>
    </xf>
    <xf numFmtId="0" fontId="9" fillId="0" borderId="45" xfId="0" applyFont="1" applyBorder="1" applyAlignment="1">
      <alignment horizontal="justify" vertical="top" wrapText="1"/>
    </xf>
    <xf numFmtId="0" fontId="15" fillId="0" borderId="63" xfId="0" applyFont="1" applyBorder="1" applyAlignment="1">
      <alignment horizontal="justify" vertical="justify" wrapText="1"/>
    </xf>
    <xf numFmtId="0" fontId="9" fillId="0" borderId="33" xfId="0" applyFont="1" applyBorder="1" applyAlignment="1">
      <alignment horizontal="center" vertical="center" wrapText="1"/>
    </xf>
    <xf numFmtId="44" fontId="7" fillId="0" borderId="36" xfId="0" applyNumberFormat="1" applyFont="1" applyBorder="1" applyAlignment="1">
      <alignment horizontal="center" vertical="center"/>
    </xf>
    <xf numFmtId="0" fontId="9" fillId="0" borderId="62" xfId="0" applyFont="1" applyBorder="1" applyAlignment="1">
      <alignment horizontal="left" vertical="center" wrapText="1"/>
    </xf>
    <xf numFmtId="0" fontId="12" fillId="0" borderId="26" xfId="0" applyFont="1" applyBorder="1" applyAlignment="1">
      <alignment wrapText="1"/>
    </xf>
    <xf numFmtId="0" fontId="9" fillId="0" borderId="43" xfId="0" applyFont="1" applyBorder="1" applyAlignment="1">
      <alignment vertical="center"/>
    </xf>
    <xf numFmtId="0" fontId="8" fillId="0" borderId="39" xfId="0" applyFont="1" applyBorder="1" applyAlignment="1">
      <alignment vertical="center"/>
    </xf>
    <xf numFmtId="49" fontId="10" fillId="0" borderId="32" xfId="0" applyNumberFormat="1" applyFont="1" applyBorder="1" applyAlignment="1">
      <alignment horizontal="left" vertical="center" wrapText="1"/>
    </xf>
    <xf numFmtId="0" fontId="9" fillId="0" borderId="34" xfId="0" applyFont="1" applyBorder="1" applyAlignment="1">
      <alignment horizontal="center" vertical="center" wrapText="1"/>
    </xf>
    <xf numFmtId="0" fontId="9" fillId="0" borderId="36" xfId="0" applyFont="1" applyBorder="1" applyAlignment="1">
      <alignment vertical="center" wrapText="1"/>
    </xf>
    <xf numFmtId="0" fontId="9" fillId="0" borderId="42" xfId="0" applyFont="1" applyBorder="1" applyAlignment="1">
      <alignment vertical="center"/>
    </xf>
    <xf numFmtId="165" fontId="7" fillId="0" borderId="43" xfId="0" applyNumberFormat="1" applyFont="1" applyBorder="1" applyAlignment="1">
      <alignment horizontal="center" vertical="center"/>
    </xf>
    <xf numFmtId="165" fontId="9" fillId="0" borderId="39" xfId="0" applyNumberFormat="1" applyFont="1" applyBorder="1" applyAlignment="1">
      <alignment horizontal="center" vertical="center"/>
    </xf>
    <xf numFmtId="0" fontId="9" fillId="0" borderId="39" xfId="0" applyFont="1" applyBorder="1" applyAlignment="1">
      <alignment vertical="top" wrapText="1"/>
    </xf>
    <xf numFmtId="0" fontId="15" fillId="0" borderId="5" xfId="0" applyFont="1" applyBorder="1" applyAlignment="1">
      <alignment horizontal="justify" vertical="justify" wrapText="1"/>
    </xf>
    <xf numFmtId="0" fontId="17" fillId="0" borderId="0" xfId="0" applyFont="1" applyAlignment="1">
      <alignment wrapText="1"/>
    </xf>
    <xf numFmtId="0" fontId="7" fillId="0" borderId="5" xfId="0" applyFont="1" applyBorder="1" applyAlignment="1">
      <alignment horizontal="left" vertical="justify"/>
    </xf>
    <xf numFmtId="0" fontId="7" fillId="0" borderId="5" xfId="0" applyFont="1" applyBorder="1" applyAlignment="1">
      <alignment horizontal="left" vertical="top" wrapText="1"/>
    </xf>
    <xf numFmtId="0" fontId="9" fillId="0" borderId="17"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6" xfId="0" applyFont="1" applyBorder="1" applyAlignment="1">
      <alignment horizontal="center" vertical="center" wrapText="1"/>
    </xf>
    <xf numFmtId="0" fontId="7" fillId="0" borderId="25" xfId="0" applyFont="1" applyBorder="1" applyAlignment="1">
      <alignment horizontal="justify" vertical="justify"/>
    </xf>
    <xf numFmtId="14" fontId="7" fillId="0" borderId="5" xfId="0" applyNumberFormat="1" applyFont="1" applyBorder="1" applyAlignment="1">
      <alignment horizontal="left" vertical="center" wrapText="1"/>
    </xf>
    <xf numFmtId="0" fontId="13" fillId="0" borderId="0" xfId="0" applyFont="1"/>
    <xf numFmtId="0" fontId="17" fillId="0" borderId="39" xfId="0" applyFont="1" applyBorder="1" applyAlignment="1">
      <alignment vertical="center" wrapText="1"/>
    </xf>
    <xf numFmtId="0" fontId="17" fillId="0" borderId="31" xfId="0" applyFont="1" applyBorder="1" applyAlignment="1">
      <alignment vertical="center" wrapText="1"/>
    </xf>
    <xf numFmtId="0" fontId="17" fillId="0" borderId="43" xfId="0" applyFont="1" applyBorder="1" applyAlignment="1">
      <alignment vertical="center" wrapText="1"/>
    </xf>
    <xf numFmtId="49" fontId="8" fillId="0" borderId="32" xfId="0" applyNumberFormat="1" applyFont="1" applyBorder="1" applyAlignment="1">
      <alignment horizontal="left" vertical="center" wrapText="1"/>
    </xf>
    <xf numFmtId="0" fontId="16" fillId="0" borderId="0" xfId="0" applyFont="1" applyAlignment="1">
      <alignment horizontal="center" wrapText="1"/>
    </xf>
    <xf numFmtId="0" fontId="9" fillId="0" borderId="3" xfId="0" applyFont="1" applyBorder="1" applyAlignment="1">
      <alignment horizontal="left" vertical="center" wrapText="1"/>
    </xf>
    <xf numFmtId="0" fontId="16" fillId="0" borderId="46" xfId="0" applyFont="1" applyBorder="1" applyAlignment="1">
      <alignment horizontal="left" wrapText="1"/>
    </xf>
    <xf numFmtId="0" fontId="9" fillId="0" borderId="44" xfId="0" applyFont="1" applyBorder="1" applyAlignment="1">
      <alignment vertical="center"/>
    </xf>
    <xf numFmtId="0" fontId="17" fillId="0" borderId="5" xfId="0" applyFont="1" applyBorder="1" applyAlignment="1">
      <alignment vertical="center" wrapText="1"/>
    </xf>
    <xf numFmtId="0" fontId="17" fillId="0" borderId="59" xfId="0" applyFont="1" applyBorder="1" applyAlignment="1">
      <alignment vertical="center" wrapText="1"/>
    </xf>
    <xf numFmtId="0" fontId="17" fillId="0" borderId="44" xfId="0" applyFont="1" applyBorder="1" applyAlignment="1">
      <alignment vertical="center" wrapText="1"/>
    </xf>
    <xf numFmtId="0" fontId="7" fillId="0" borderId="25" xfId="0" applyFont="1" applyBorder="1" applyAlignment="1">
      <alignment horizontal="left" vertical="center" wrapText="1"/>
    </xf>
    <xf numFmtId="0" fontId="7" fillId="0" borderId="52" xfId="0" applyFont="1" applyBorder="1" applyAlignment="1">
      <alignment horizontal="justify" vertical="justify"/>
    </xf>
    <xf numFmtId="0" fontId="9" fillId="0" borderId="25" xfId="0" applyFont="1" applyBorder="1" applyAlignment="1">
      <alignment vertical="top" wrapText="1"/>
    </xf>
    <xf numFmtId="0" fontId="7" fillId="0" borderId="25" xfId="0" applyFont="1" applyBorder="1" applyAlignment="1">
      <alignment horizontal="left" vertical="top" wrapText="1"/>
    </xf>
    <xf numFmtId="0" fontId="9" fillId="0" borderId="54" xfId="0" applyFont="1" applyBorder="1" applyAlignment="1">
      <alignment vertical="top"/>
    </xf>
    <xf numFmtId="0" fontId="12" fillId="0" borderId="25" xfId="0" applyFont="1" applyBorder="1" applyAlignment="1">
      <alignment horizontal="justify" vertical="top" wrapText="1"/>
    </xf>
    <xf numFmtId="0" fontId="7" fillId="0" borderId="52" xfId="0" applyFont="1" applyBorder="1" applyAlignment="1">
      <alignment vertical="top"/>
    </xf>
    <xf numFmtId="0" fontId="9" fillId="0" borderId="31" xfId="0" applyFont="1" applyBorder="1" applyAlignment="1">
      <alignment vertical="center"/>
    </xf>
    <xf numFmtId="14" fontId="8" fillId="0" borderId="39" xfId="0" applyNumberFormat="1" applyFont="1" applyBorder="1" applyAlignment="1">
      <alignment horizontal="left" vertical="center"/>
    </xf>
    <xf numFmtId="0" fontId="9" fillId="0" borderId="27" xfId="0" applyFont="1" applyBorder="1" applyAlignment="1">
      <alignment vertical="center"/>
    </xf>
    <xf numFmtId="0" fontId="7" fillId="0" borderId="27" xfId="0" applyFont="1" applyBorder="1" applyAlignment="1">
      <alignment horizontal="left" vertical="center"/>
    </xf>
    <xf numFmtId="0" fontId="8" fillId="0" borderId="53" xfId="0" applyFont="1" applyBorder="1" applyAlignment="1">
      <alignment horizontal="left" vertical="center"/>
    </xf>
    <xf numFmtId="0" fontId="16" fillId="0" borderId="64" xfId="0" applyFont="1" applyBorder="1" applyAlignment="1">
      <alignment wrapText="1"/>
    </xf>
    <xf numFmtId="0" fontId="23" fillId="0" borderId="0" xfId="0" applyFont="1" applyAlignment="1">
      <alignment wrapText="1"/>
    </xf>
    <xf numFmtId="0" fontId="12" fillId="0" borderId="0" xfId="0" applyFont="1" applyAlignment="1">
      <alignment horizontal="center" wrapText="1"/>
    </xf>
    <xf numFmtId="0" fontId="8" fillId="0" borderId="0" xfId="0" applyFont="1"/>
    <xf numFmtId="14" fontId="7" fillId="0" borderId="42" xfId="0" applyNumberFormat="1" applyFont="1" applyBorder="1" applyAlignment="1">
      <alignment horizontal="left" vertical="center" wrapText="1"/>
    </xf>
    <xf numFmtId="0" fontId="9" fillId="0" borderId="25" xfId="0" applyFont="1" applyBorder="1" applyAlignment="1">
      <alignment vertical="top"/>
    </xf>
    <xf numFmtId="0" fontId="7" fillId="0" borderId="22" xfId="0" applyFont="1" applyBorder="1" applyAlignment="1">
      <alignment horizontal="left" vertical="center" wrapText="1"/>
    </xf>
    <xf numFmtId="14" fontId="8" fillId="0" borderId="22" xfId="0" applyNumberFormat="1" applyFont="1" applyBorder="1" applyAlignment="1">
      <alignment horizontal="left" vertical="center"/>
    </xf>
    <xf numFmtId="0" fontId="7" fillId="0" borderId="22" xfId="0" applyFont="1" applyBorder="1" applyAlignment="1">
      <alignment horizontal="left" vertical="center"/>
    </xf>
    <xf numFmtId="0" fontId="8" fillId="0" borderId="22" xfId="0" applyFont="1" applyBorder="1" applyAlignment="1">
      <alignment horizontal="left" vertical="center"/>
    </xf>
    <xf numFmtId="0" fontId="9" fillId="0" borderId="66" xfId="0" applyFont="1" applyBorder="1" applyAlignment="1">
      <alignment horizontal="left" vertical="center" wrapText="1"/>
    </xf>
    <xf numFmtId="0" fontId="12" fillId="0" borderId="64" xfId="0" applyFont="1" applyBorder="1" applyAlignment="1">
      <alignment horizontal="left" vertical="center" wrapText="1"/>
    </xf>
    <xf numFmtId="0" fontId="9" fillId="0" borderId="46" xfId="0" applyFont="1" applyBorder="1" applyAlignment="1">
      <alignment vertical="center"/>
    </xf>
    <xf numFmtId="0" fontId="7" fillId="0" borderId="33" xfId="0" applyFont="1" applyBorder="1" applyAlignment="1">
      <alignment horizontal="left" vertical="center"/>
    </xf>
    <xf numFmtId="0" fontId="9" fillId="0" borderId="33" xfId="0" applyFont="1" applyBorder="1" applyAlignment="1">
      <alignment vertical="center"/>
    </xf>
    <xf numFmtId="49" fontId="8" fillId="0" borderId="33" xfId="0" applyNumberFormat="1" applyFont="1" applyBorder="1" applyAlignment="1">
      <alignment horizontal="left" vertical="center" wrapText="1"/>
    </xf>
    <xf numFmtId="0" fontId="7" fillId="0" borderId="46" xfId="0" applyFont="1" applyBorder="1" applyAlignment="1">
      <alignment horizontal="left" vertical="center" wrapText="1"/>
    </xf>
    <xf numFmtId="0" fontId="9" fillId="0" borderId="15" xfId="0" applyFont="1" applyBorder="1" applyAlignment="1">
      <alignment vertical="center"/>
    </xf>
    <xf numFmtId="0" fontId="8" fillId="0" borderId="46" xfId="0" applyFont="1" applyBorder="1" applyAlignment="1">
      <alignment horizontal="left" vertical="center"/>
    </xf>
    <xf numFmtId="0" fontId="9" fillId="0" borderId="31" xfId="0" applyFont="1" applyBorder="1" applyAlignment="1">
      <alignment vertical="top" wrapText="1"/>
    </xf>
    <xf numFmtId="0" fontId="7" fillId="0" borderId="61" xfId="0" applyFont="1" applyBorder="1" applyAlignment="1">
      <alignment horizontal="left" vertical="top" wrapText="1"/>
    </xf>
    <xf numFmtId="0" fontId="9" fillId="0" borderId="31" xfId="0" applyFont="1" applyBorder="1" applyAlignment="1">
      <alignment vertical="top"/>
    </xf>
    <xf numFmtId="0" fontId="12" fillId="0" borderId="61" xfId="0" applyFont="1" applyBorder="1" applyAlignment="1">
      <alignment horizontal="justify" vertical="top" wrapText="1"/>
    </xf>
    <xf numFmtId="0" fontId="9" fillId="0" borderId="8" xfId="0" applyFont="1" applyBorder="1" applyAlignment="1">
      <alignment vertical="center"/>
    </xf>
    <xf numFmtId="0" fontId="7" fillId="0" borderId="49" xfId="0" applyFont="1" applyBorder="1" applyAlignment="1">
      <alignment horizontal="left" vertical="center" wrapText="1"/>
    </xf>
    <xf numFmtId="14" fontId="8" fillId="0" borderId="49" xfId="0" applyNumberFormat="1" applyFont="1" applyBorder="1" applyAlignment="1">
      <alignment horizontal="left" vertical="center"/>
    </xf>
    <xf numFmtId="0" fontId="9" fillId="0" borderId="65" xfId="0" applyFont="1" applyBorder="1" applyAlignment="1">
      <alignment vertical="center"/>
    </xf>
    <xf numFmtId="0" fontId="7" fillId="0" borderId="50" xfId="0" applyFont="1" applyBorder="1" applyAlignment="1">
      <alignment horizontal="left" vertical="center"/>
    </xf>
    <xf numFmtId="0" fontId="8" fillId="0" borderId="50" xfId="0" applyFont="1" applyBorder="1" applyAlignment="1">
      <alignment horizontal="left" vertical="center"/>
    </xf>
    <xf numFmtId="0" fontId="9" fillId="0" borderId="40" xfId="0" applyFont="1" applyBorder="1" applyAlignment="1">
      <alignment horizontal="center" vertical="center"/>
    </xf>
    <xf numFmtId="0" fontId="9" fillId="0" borderId="36" xfId="0" applyFont="1" applyBorder="1" applyAlignment="1">
      <alignment horizontal="center" vertical="center"/>
    </xf>
    <xf numFmtId="164" fontId="7" fillId="0" borderId="58" xfId="0" applyNumberFormat="1" applyFont="1" applyBorder="1" applyAlignment="1">
      <alignment horizontal="center" vertical="center"/>
    </xf>
    <xf numFmtId="165" fontId="9" fillId="0" borderId="33" xfId="0" applyNumberFormat="1" applyFont="1" applyBorder="1" applyAlignment="1">
      <alignment horizontal="center" vertical="center" wrapText="1"/>
    </xf>
    <xf numFmtId="164" fontId="7" fillId="0" borderId="9" xfId="0" applyNumberFormat="1" applyFont="1" applyBorder="1" applyAlignment="1">
      <alignment horizontal="center" vertical="center"/>
    </xf>
    <xf numFmtId="165" fontId="9" fillId="0" borderId="34" xfId="0" applyNumberFormat="1" applyFont="1" applyBorder="1" applyAlignment="1">
      <alignment horizontal="center" vertical="center" wrapText="1"/>
    </xf>
    <xf numFmtId="164" fontId="7" fillId="0" borderId="60" xfId="0" applyNumberFormat="1" applyFont="1" applyBorder="1" applyAlignment="1">
      <alignment horizontal="center" vertical="center"/>
    </xf>
    <xf numFmtId="165" fontId="9" fillId="0" borderId="61" xfId="0" applyNumberFormat="1" applyFont="1" applyBorder="1" applyAlignment="1">
      <alignment horizontal="center" vertical="center" wrapText="1"/>
    </xf>
    <xf numFmtId="0" fontId="9" fillId="0" borderId="43" xfId="0" applyFont="1" applyBorder="1" applyAlignment="1">
      <alignment horizontal="center" vertical="center"/>
    </xf>
    <xf numFmtId="0" fontId="9" fillId="0" borderId="39" xfId="0" applyFont="1" applyBorder="1" applyAlignment="1">
      <alignment horizontal="left" vertical="top" wrapText="1"/>
    </xf>
    <xf numFmtId="0" fontId="7" fillId="0" borderId="39" xfId="0" applyFont="1" applyBorder="1" applyAlignment="1">
      <alignment horizontal="left" vertical="top"/>
    </xf>
    <xf numFmtId="0" fontId="7" fillId="0" borderId="5" xfId="0" applyFont="1" applyBorder="1" applyAlignment="1">
      <alignment horizontal="left" vertical="center"/>
    </xf>
    <xf numFmtId="0" fontId="8" fillId="0" borderId="2" xfId="0" applyFont="1" applyBorder="1" applyAlignment="1">
      <alignment horizontal="left" vertical="center" wrapText="1"/>
    </xf>
    <xf numFmtId="0" fontId="12" fillId="0" borderId="0" xfId="0" applyFont="1" applyAlignment="1">
      <alignment wrapText="1"/>
    </xf>
    <xf numFmtId="0" fontId="17" fillId="0" borderId="0" xfId="0" applyFont="1" applyAlignment="1">
      <alignment horizontal="center" wrapText="1"/>
    </xf>
    <xf numFmtId="0" fontId="12" fillId="0" borderId="39" xfId="0" applyFont="1" applyBorder="1" applyAlignment="1">
      <alignment horizontal="left" vertical="center" wrapText="1"/>
    </xf>
    <xf numFmtId="0" fontId="11" fillId="0" borderId="46" xfId="0" applyFont="1" applyBorder="1" applyAlignment="1">
      <alignment horizontal="center" vertical="center" wrapText="1"/>
    </xf>
    <xf numFmtId="0" fontId="7" fillId="0" borderId="34" xfId="0" applyFont="1" applyBorder="1" applyAlignment="1">
      <alignment horizontal="center"/>
    </xf>
    <xf numFmtId="0" fontId="7" fillId="0" borderId="37" xfId="0" applyFont="1" applyBorder="1" applyAlignment="1">
      <alignment horizontal="center"/>
    </xf>
    <xf numFmtId="0" fontId="9" fillId="0" borderId="33" xfId="0" applyFont="1" applyBorder="1" applyAlignment="1">
      <alignment horizontal="center"/>
    </xf>
    <xf numFmtId="0" fontId="11" fillId="0" borderId="23" xfId="0" applyFont="1" applyBorder="1"/>
    <xf numFmtId="0" fontId="9" fillId="0" borderId="34" xfId="0" applyFont="1" applyBorder="1" applyAlignment="1">
      <alignment horizontal="center"/>
    </xf>
    <xf numFmtId="0" fontId="11" fillId="0" borderId="23" xfId="0" applyFont="1" applyBorder="1" applyAlignment="1">
      <alignment horizontal="center" vertical="center" wrapText="1"/>
    </xf>
    <xf numFmtId="0" fontId="2" fillId="0" borderId="51" xfId="0" applyFont="1" applyBorder="1"/>
    <xf numFmtId="0" fontId="9" fillId="0" borderId="37" xfId="0" applyFont="1" applyBorder="1" applyAlignment="1">
      <alignment horizontal="center"/>
    </xf>
    <xf numFmtId="49" fontId="8" fillId="0" borderId="3" xfId="0" applyNumberFormat="1" applyFont="1" applyBorder="1" applyAlignment="1">
      <alignment horizontal="left" vertical="center" wrapText="1"/>
    </xf>
    <xf numFmtId="0" fontId="2" fillId="0" borderId="34" xfId="0" applyFont="1" applyBorder="1"/>
    <xf numFmtId="0" fontId="8" fillId="0" borderId="6" xfId="0" applyFont="1" applyBorder="1" applyAlignment="1">
      <alignment horizontal="left" vertical="center"/>
    </xf>
    <xf numFmtId="0" fontId="12" fillId="0" borderId="6" xfId="0" applyFont="1" applyBorder="1" applyAlignment="1">
      <alignment horizontal="justify" vertical="top" wrapText="1"/>
    </xf>
    <xf numFmtId="14" fontId="8" fillId="0" borderId="6" xfId="0" applyNumberFormat="1" applyFont="1" applyBorder="1" applyAlignment="1">
      <alignment horizontal="left" vertical="center"/>
    </xf>
    <xf numFmtId="14" fontId="7" fillId="0" borderId="23" xfId="0" applyNumberFormat="1" applyFont="1" applyBorder="1" applyAlignment="1">
      <alignment horizontal="left" vertical="center"/>
    </xf>
    <xf numFmtId="0" fontId="2" fillId="0" borderId="37" xfId="0" applyFont="1" applyBorder="1"/>
    <xf numFmtId="0" fontId="8" fillId="0" borderId="41" xfId="0" applyFont="1" applyBorder="1" applyAlignment="1">
      <alignment horizontal="left" vertical="center"/>
    </xf>
    <xf numFmtId="0" fontId="7" fillId="0" borderId="29" xfId="0" applyFont="1" applyBorder="1" applyAlignment="1">
      <alignment horizontal="left" vertical="center"/>
    </xf>
    <xf numFmtId="0" fontId="9" fillId="0" borderId="0" xfId="0" applyFont="1"/>
    <xf numFmtId="44" fontId="9" fillId="0" borderId="0" xfId="0" applyNumberFormat="1" applyFont="1"/>
    <xf numFmtId="43" fontId="9" fillId="0" borderId="0" xfId="1" applyFont="1" applyFill="1" applyBorder="1" applyAlignment="1">
      <alignment wrapText="1"/>
    </xf>
    <xf numFmtId="0" fontId="2" fillId="0" borderId="21" xfId="0" applyFont="1" applyBorder="1" applyAlignment="1">
      <alignment horizontal="center"/>
    </xf>
    <xf numFmtId="0" fontId="9" fillId="0" borderId="1" xfId="0" applyFont="1" applyBorder="1" applyAlignment="1">
      <alignment horizontal="center" vertical="center" wrapText="1"/>
    </xf>
    <xf numFmtId="0" fontId="2" fillId="0" borderId="34" xfId="0" applyFont="1" applyBorder="1" applyAlignment="1">
      <alignment horizontal="center"/>
    </xf>
    <xf numFmtId="8" fontId="2" fillId="0" borderId="0" xfId="0" applyNumberFormat="1" applyFont="1"/>
    <xf numFmtId="0" fontId="8" fillId="0" borderId="5" xfId="0" applyFont="1" applyBorder="1" applyAlignment="1">
      <alignment vertical="center" wrapText="1"/>
    </xf>
    <xf numFmtId="0" fontId="19" fillId="0" borderId="20" xfId="0" applyFont="1" applyBorder="1" applyAlignment="1">
      <alignment horizontal="center" vertical="center" wrapText="1"/>
    </xf>
    <xf numFmtId="0" fontId="19" fillId="0" borderId="24" xfId="0" applyFont="1" applyBorder="1" applyAlignment="1">
      <alignment horizontal="center" vertical="center" wrapText="1"/>
    </xf>
    <xf numFmtId="0" fontId="19" fillId="0" borderId="30" xfId="0" applyFont="1" applyBorder="1" applyAlignment="1">
      <alignment horizontal="center" vertical="center" wrapText="1"/>
    </xf>
    <xf numFmtId="0" fontId="9" fillId="0" borderId="25" xfId="0" applyFont="1" applyBorder="1" applyAlignment="1">
      <alignment horizontal="left" vertical="top" wrapText="1"/>
    </xf>
    <xf numFmtId="0" fontId="9" fillId="0" borderId="22" xfId="0" applyFont="1" applyBorder="1" applyAlignment="1">
      <alignment horizontal="left" vertical="top" wrapText="1"/>
    </xf>
    <xf numFmtId="0" fontId="9" fillId="0" borderId="27" xfId="0" applyFont="1" applyBorder="1" applyAlignment="1">
      <alignment horizontal="left" vertical="top" wrapText="1"/>
    </xf>
    <xf numFmtId="0" fontId="7" fillId="0" borderId="25" xfId="0" applyFont="1" applyBorder="1" applyAlignment="1">
      <alignment horizontal="left" vertical="top"/>
    </xf>
    <xf numFmtId="0" fontId="7" fillId="0" borderId="22" xfId="0" applyFont="1" applyBorder="1" applyAlignment="1">
      <alignment horizontal="left" vertical="top"/>
    </xf>
    <xf numFmtId="0" fontId="7" fillId="0" borderId="27" xfId="0" applyFont="1" applyBorder="1" applyAlignment="1">
      <alignment horizontal="left" vertical="top"/>
    </xf>
    <xf numFmtId="0" fontId="9" fillId="0" borderId="18"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7" xfId="0" applyFont="1" applyBorder="1" applyAlignment="1">
      <alignment horizontal="center" vertical="center" wrapText="1"/>
    </xf>
    <xf numFmtId="164" fontId="7" fillId="0" borderId="18" xfId="0" applyNumberFormat="1" applyFont="1" applyBorder="1" applyAlignment="1">
      <alignment horizontal="center" vertical="center"/>
    </xf>
    <xf numFmtId="164" fontId="7" fillId="0" borderId="22" xfId="0" applyNumberFormat="1" applyFont="1" applyBorder="1" applyAlignment="1">
      <alignment horizontal="center" vertical="center"/>
    </xf>
    <xf numFmtId="164" fontId="7" fillId="0" borderId="27" xfId="0" applyNumberFormat="1" applyFont="1" applyBorder="1" applyAlignment="1">
      <alignment horizontal="center" vertical="center"/>
    </xf>
    <xf numFmtId="165" fontId="9" fillId="0" borderId="18" xfId="0" applyNumberFormat="1" applyFont="1" applyBorder="1" applyAlignment="1">
      <alignment horizontal="center" vertical="center"/>
    </xf>
    <xf numFmtId="165" fontId="9" fillId="0" borderId="22" xfId="0" applyNumberFormat="1" applyFont="1" applyBorder="1" applyAlignment="1">
      <alignment horizontal="center" vertical="center"/>
    </xf>
    <xf numFmtId="165" fontId="9" fillId="0" borderId="27" xfId="0" applyNumberFormat="1" applyFont="1" applyBorder="1" applyAlignment="1">
      <alignment horizontal="center" vertical="center"/>
    </xf>
    <xf numFmtId="0" fontId="11" fillId="0" borderId="20" xfId="0" applyFont="1" applyBorder="1" applyAlignment="1">
      <alignment horizontal="center" vertical="center" wrapText="1"/>
    </xf>
    <xf numFmtId="0" fontId="11" fillId="0" borderId="24" xfId="0" applyFont="1" applyBorder="1" applyAlignment="1">
      <alignment horizontal="center" vertical="center"/>
    </xf>
    <xf numFmtId="0" fontId="11" fillId="0" borderId="30" xfId="0" applyFont="1" applyBorder="1" applyAlignment="1">
      <alignment horizontal="center" vertical="center"/>
    </xf>
    <xf numFmtId="0" fontId="9" fillId="0" borderId="17"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18" xfId="0" applyFont="1" applyBorder="1" applyAlignment="1">
      <alignment horizontal="center" vertical="center"/>
    </xf>
    <xf numFmtId="0" fontId="9" fillId="0" borderId="22" xfId="0" applyFont="1" applyBorder="1" applyAlignment="1">
      <alignment horizontal="center" vertical="center"/>
    </xf>
    <xf numFmtId="0" fontId="9" fillId="0" borderId="27" xfId="0" applyFont="1" applyBorder="1" applyAlignment="1">
      <alignment horizontal="center" vertical="center"/>
    </xf>
    <xf numFmtId="0" fontId="11" fillId="0" borderId="33"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37" xfId="0" applyFont="1" applyBorder="1" applyAlignment="1">
      <alignment horizontal="center" vertical="center" wrapText="1"/>
    </xf>
    <xf numFmtId="165" fontId="7" fillId="0" borderId="18" xfId="0" applyNumberFormat="1" applyFont="1" applyBorder="1" applyAlignment="1">
      <alignment horizontal="center" vertical="center"/>
    </xf>
    <xf numFmtId="165" fontId="7" fillId="0" borderId="22" xfId="0" applyNumberFormat="1" applyFont="1" applyBorder="1" applyAlignment="1">
      <alignment horizontal="center" vertical="center"/>
    </xf>
    <xf numFmtId="165" fontId="7" fillId="0" borderId="27" xfId="0" applyNumberFormat="1" applyFont="1" applyBorder="1" applyAlignment="1">
      <alignment horizontal="center" vertical="center"/>
    </xf>
    <xf numFmtId="0" fontId="11" fillId="0" borderId="24" xfId="0" applyFont="1" applyBorder="1" applyAlignment="1">
      <alignment horizontal="center" vertical="center" wrapText="1"/>
    </xf>
    <xf numFmtId="0" fontId="11" fillId="0" borderId="20" xfId="0" applyFont="1" applyBorder="1" applyAlignment="1">
      <alignment horizontal="center" wrapText="1"/>
    </xf>
    <xf numFmtId="0" fontId="11" fillId="0" borderId="24" xfId="0" applyFont="1" applyBorder="1" applyAlignment="1">
      <alignment horizontal="center" wrapText="1"/>
    </xf>
    <xf numFmtId="0" fontId="11" fillId="0" borderId="30" xfId="0" applyFont="1" applyBorder="1" applyAlignment="1">
      <alignment horizontal="center" wrapText="1"/>
    </xf>
    <xf numFmtId="0" fontId="9" fillId="0" borderId="39" xfId="0" applyFont="1" applyBorder="1" applyAlignment="1">
      <alignment horizontal="center" vertical="center" wrapText="1"/>
    </xf>
    <xf numFmtId="0" fontId="9" fillId="0" borderId="0" xfId="0" applyFont="1" applyAlignment="1">
      <alignment horizontal="center" vertical="center"/>
    </xf>
    <xf numFmtId="0" fontId="9" fillId="0" borderId="63" xfId="0" applyFont="1" applyBorder="1" applyAlignment="1">
      <alignment horizontal="center" vertical="center"/>
    </xf>
    <xf numFmtId="0" fontId="9" fillId="0" borderId="33"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37" xfId="0" applyFont="1" applyBorder="1" applyAlignment="1">
      <alignment horizontal="center" vertical="center" wrapText="1"/>
    </xf>
    <xf numFmtId="0" fontId="11" fillId="0" borderId="30" xfId="0" applyFont="1" applyBorder="1" applyAlignment="1">
      <alignment horizontal="center" vertical="center" wrapText="1"/>
    </xf>
    <xf numFmtId="0" fontId="7" fillId="0" borderId="25" xfId="0" applyFont="1" applyBorder="1" applyAlignment="1">
      <alignment horizontal="center" vertical="center"/>
    </xf>
    <xf numFmtId="0" fontId="7" fillId="0" borderId="22" xfId="0" applyFont="1" applyBorder="1" applyAlignment="1">
      <alignment horizontal="center" vertical="center"/>
    </xf>
    <xf numFmtId="0" fontId="7" fillId="0" borderId="27"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4" fillId="0" borderId="4" xfId="0" applyFont="1" applyBorder="1" applyAlignment="1">
      <alignment horizontal="left"/>
    </xf>
    <xf numFmtId="0" fontId="4" fillId="0" borderId="5" xfId="0" applyFont="1" applyBorder="1" applyAlignment="1">
      <alignment horizontal="left"/>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5" fillId="0" borderId="9" xfId="0" applyFont="1" applyBorder="1" applyAlignment="1">
      <alignment horizontal="left" vertical="center" wrapText="1"/>
    </xf>
    <xf numFmtId="0" fontId="5" fillId="0" borderId="0" xfId="0" applyFont="1" applyAlignment="1">
      <alignment horizontal="left"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39" xfId="0" applyFont="1" applyBorder="1" applyAlignment="1">
      <alignment horizontal="center" vertical="center"/>
    </xf>
    <xf numFmtId="165" fontId="9" fillId="0" borderId="18" xfId="0" applyNumberFormat="1" applyFont="1" applyBorder="1" applyAlignment="1">
      <alignment horizontal="center" vertical="center" wrapText="1"/>
    </xf>
    <xf numFmtId="165" fontId="9" fillId="0" borderId="22" xfId="0" applyNumberFormat="1" applyFont="1" applyBorder="1" applyAlignment="1">
      <alignment horizontal="center" vertical="center" wrapText="1"/>
    </xf>
    <xf numFmtId="165" fontId="9" fillId="0" borderId="27" xfId="0" applyNumberFormat="1" applyFont="1" applyBorder="1" applyAlignment="1">
      <alignment horizontal="center" vertical="center" wrapText="1"/>
    </xf>
    <xf numFmtId="0" fontId="7" fillId="0" borderId="25" xfId="0" applyFont="1" applyBorder="1" applyAlignment="1">
      <alignment horizontal="left" vertical="top" wrapText="1"/>
    </xf>
    <xf numFmtId="0" fontId="7" fillId="0" borderId="22" xfId="0" applyFont="1" applyBorder="1" applyAlignment="1">
      <alignment horizontal="left" vertical="top" wrapText="1"/>
    </xf>
    <xf numFmtId="0" fontId="7" fillId="0" borderId="27" xfId="0" applyFont="1" applyBorder="1" applyAlignment="1">
      <alignment horizontal="left" vertical="top" wrapText="1"/>
    </xf>
    <xf numFmtId="164" fontId="7" fillId="0" borderId="36" xfId="0" applyNumberFormat="1" applyFont="1" applyBorder="1" applyAlignment="1">
      <alignment horizontal="center" vertical="center"/>
    </xf>
    <xf numFmtId="164" fontId="7" fillId="0" borderId="43" xfId="0" applyNumberFormat="1" applyFont="1" applyBorder="1" applyAlignment="1">
      <alignment horizontal="center" vertical="center"/>
    </xf>
    <xf numFmtId="164" fontId="7" fillId="0" borderId="38" xfId="0" applyNumberFormat="1" applyFont="1" applyBorder="1" applyAlignment="1">
      <alignment horizontal="center" vertical="center"/>
    </xf>
    <xf numFmtId="0" fontId="9" fillId="0" borderId="0" xfId="0" applyFont="1" applyAlignment="1">
      <alignment horizontal="left" vertical="top" wrapText="1"/>
    </xf>
    <xf numFmtId="0" fontId="9" fillId="0" borderId="63" xfId="0" applyFont="1" applyBorder="1" applyAlignment="1">
      <alignment horizontal="left" vertical="top" wrapText="1"/>
    </xf>
    <xf numFmtId="0" fontId="9" fillId="0" borderId="5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164" fontId="7" fillId="0" borderId="33" xfId="0" applyNumberFormat="1" applyFont="1" applyBorder="1" applyAlignment="1">
      <alignment horizontal="center" vertical="center"/>
    </xf>
    <xf numFmtId="164" fontId="7" fillId="0" borderId="34" xfId="0" applyNumberFormat="1" applyFont="1" applyBorder="1" applyAlignment="1">
      <alignment horizontal="center" vertical="center"/>
    </xf>
    <xf numFmtId="164" fontId="7" fillId="0" borderId="37" xfId="0" applyNumberFormat="1" applyFont="1" applyBorder="1" applyAlignment="1">
      <alignment horizontal="center" vertical="center"/>
    </xf>
    <xf numFmtId="165" fontId="9" fillId="0" borderId="40" xfId="0" applyNumberFormat="1" applyFont="1" applyBorder="1" applyAlignment="1">
      <alignment horizontal="center" vertical="center" wrapText="1"/>
    </xf>
    <xf numFmtId="165" fontId="9" fillId="0" borderId="36" xfId="0" applyNumberFormat="1" applyFont="1" applyBorder="1" applyAlignment="1">
      <alignment horizontal="center" vertical="center" wrapText="1"/>
    </xf>
    <xf numFmtId="165" fontId="9" fillId="0" borderId="38" xfId="0" applyNumberFormat="1" applyFont="1" applyBorder="1" applyAlignment="1">
      <alignment horizontal="center" vertical="center" wrapText="1"/>
    </xf>
    <xf numFmtId="0" fontId="19" fillId="0" borderId="33" xfId="0" applyFont="1" applyBorder="1" applyAlignment="1">
      <alignment horizontal="center" vertical="center" wrapText="1"/>
    </xf>
    <xf numFmtId="0" fontId="19" fillId="0" borderId="34" xfId="0" applyFont="1" applyBorder="1" applyAlignment="1">
      <alignment horizontal="center" vertical="center" wrapText="1"/>
    </xf>
    <xf numFmtId="164" fontId="7" fillId="0" borderId="46" xfId="0" applyNumberFormat="1" applyFont="1" applyBorder="1" applyAlignment="1">
      <alignment horizontal="center" vertical="center"/>
    </xf>
    <xf numFmtId="0" fontId="7" fillId="0" borderId="47" xfId="0" applyFont="1" applyBorder="1" applyAlignment="1">
      <alignment horizontal="left" vertical="top"/>
    </xf>
    <xf numFmtId="0" fontId="7" fillId="0" borderId="52" xfId="0" applyFont="1" applyBorder="1" applyAlignment="1">
      <alignment horizontal="left" vertical="top"/>
    </xf>
    <xf numFmtId="0" fontId="7" fillId="0" borderId="55" xfId="0" applyFont="1" applyBorder="1" applyAlignment="1">
      <alignment horizontal="left" vertical="top"/>
    </xf>
    <xf numFmtId="165" fontId="9" fillId="0" borderId="64" xfId="0" applyNumberFormat="1" applyFont="1" applyBorder="1" applyAlignment="1">
      <alignment horizontal="center" vertical="center" wrapText="1"/>
    </xf>
    <xf numFmtId="165" fontId="9" fillId="0" borderId="0" xfId="0" applyNumberFormat="1" applyFont="1" applyAlignment="1">
      <alignment horizontal="center" vertical="center" wrapTex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37" xfId="0" applyFont="1" applyBorder="1" applyAlignment="1">
      <alignment horizontal="center" vertical="center"/>
    </xf>
    <xf numFmtId="0" fontId="7" fillId="0" borderId="33" xfId="0" applyFont="1" applyBorder="1" applyAlignment="1">
      <alignment horizontal="left" vertical="top"/>
    </xf>
    <xf numFmtId="0" fontId="7" fillId="0" borderId="34" xfId="0" applyFont="1" applyBorder="1" applyAlignment="1">
      <alignment horizontal="left" vertical="top"/>
    </xf>
    <xf numFmtId="0" fontId="7" fillId="0" borderId="37" xfId="0" applyFont="1" applyBorder="1" applyAlignment="1">
      <alignment horizontal="left" vertical="top"/>
    </xf>
    <xf numFmtId="165" fontId="9" fillId="0" borderId="46" xfId="0" applyNumberFormat="1" applyFont="1" applyBorder="1" applyAlignment="1">
      <alignment horizontal="center" vertical="center" wrapText="1"/>
    </xf>
    <xf numFmtId="0" fontId="9" fillId="0" borderId="40" xfId="0" applyFont="1" applyBorder="1" applyAlignment="1">
      <alignment horizontal="center" vertical="center"/>
    </xf>
    <xf numFmtId="0" fontId="9" fillId="0" borderId="36" xfId="0" applyFont="1" applyBorder="1" applyAlignment="1">
      <alignment horizontal="center" vertical="center"/>
    </xf>
    <xf numFmtId="0" fontId="9" fillId="0" borderId="38" xfId="0" applyFont="1" applyBorder="1" applyAlignment="1">
      <alignment horizontal="center" vertical="center"/>
    </xf>
    <xf numFmtId="0" fontId="9" fillId="0" borderId="60" xfId="0" applyFont="1" applyBorder="1" applyAlignment="1">
      <alignment horizontal="center" vertical="center" wrapText="1"/>
    </xf>
    <xf numFmtId="164" fontId="5" fillId="0" borderId="64" xfId="0" applyNumberFormat="1" applyFont="1" applyBorder="1" applyAlignment="1">
      <alignment horizontal="center" vertical="center"/>
    </xf>
    <xf numFmtId="164" fontId="5" fillId="0" borderId="0" xfId="0" applyNumberFormat="1" applyFont="1" applyAlignment="1">
      <alignment horizontal="center" vertical="center"/>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9" fillId="8" borderId="17" xfId="0" applyFont="1" applyFill="1" applyBorder="1" applyAlignment="1">
      <alignment vertical="center" wrapText="1"/>
    </xf>
    <xf numFmtId="0" fontId="9" fillId="8" borderId="21" xfId="0" applyFont="1" applyFill="1" applyBorder="1" applyAlignment="1">
      <alignment vertical="center" wrapText="1"/>
    </xf>
    <xf numFmtId="0" fontId="9" fillId="8" borderId="26" xfId="0" applyFont="1" applyFill="1" applyBorder="1" applyAlignment="1">
      <alignment vertical="center" wrapText="1"/>
    </xf>
    <xf numFmtId="164" fontId="7" fillId="8" borderId="18" xfId="0" applyNumberFormat="1" applyFont="1" applyFill="1" applyBorder="1" applyAlignment="1">
      <alignment horizontal="center" vertical="center"/>
    </xf>
    <xf numFmtId="164" fontId="7" fillId="8" borderId="22" xfId="0" applyNumberFormat="1" applyFont="1" applyFill="1" applyBorder="1" applyAlignment="1">
      <alignment horizontal="center" vertical="center"/>
    </xf>
    <xf numFmtId="164" fontId="7" fillId="8" borderId="27" xfId="0" applyNumberFormat="1" applyFont="1" applyFill="1" applyBorder="1" applyAlignment="1">
      <alignment horizontal="center" vertical="center"/>
    </xf>
    <xf numFmtId="165" fontId="9" fillId="8" borderId="18" xfId="0" applyNumberFormat="1" applyFont="1" applyFill="1" applyBorder="1" applyAlignment="1">
      <alignment horizontal="center" vertical="center"/>
    </xf>
    <xf numFmtId="165" fontId="9" fillId="8" borderId="22" xfId="0" applyNumberFormat="1" applyFont="1" applyFill="1" applyBorder="1" applyAlignment="1">
      <alignment horizontal="center" vertical="center"/>
    </xf>
    <xf numFmtId="165" fontId="9" fillId="8" borderId="27" xfId="0" applyNumberFormat="1" applyFont="1" applyFill="1" applyBorder="1" applyAlignment="1">
      <alignment horizontal="center" vertical="center"/>
    </xf>
    <xf numFmtId="0" fontId="9" fillId="8" borderId="18" xfId="0" applyFont="1" applyFill="1" applyBorder="1" applyAlignment="1">
      <alignment horizontal="center" vertical="center"/>
    </xf>
    <xf numFmtId="0" fontId="9" fillId="8" borderId="22" xfId="0" applyFont="1" applyFill="1" applyBorder="1" applyAlignment="1">
      <alignment horizontal="center" vertical="center"/>
    </xf>
    <xf numFmtId="0" fontId="9" fillId="8" borderId="27" xfId="0" applyFont="1" applyFill="1" applyBorder="1" applyAlignment="1">
      <alignment horizontal="center" vertical="center"/>
    </xf>
    <xf numFmtId="0" fontId="9" fillId="8" borderId="18" xfId="0" applyFont="1" applyFill="1" applyBorder="1" applyAlignment="1">
      <alignment horizontal="center" vertical="center" wrapText="1"/>
    </xf>
    <xf numFmtId="0" fontId="9" fillId="8" borderId="22" xfId="0" applyFont="1" applyFill="1" applyBorder="1" applyAlignment="1">
      <alignment horizontal="center" vertical="center" wrapText="1"/>
    </xf>
    <xf numFmtId="0" fontId="9" fillId="8" borderId="27" xfId="0" applyFont="1" applyFill="1" applyBorder="1" applyAlignment="1">
      <alignment horizontal="center" vertical="center" wrapText="1"/>
    </xf>
    <xf numFmtId="0" fontId="11" fillId="8" borderId="20" xfId="0" applyFont="1" applyFill="1" applyBorder="1" applyAlignment="1">
      <alignment horizontal="center" vertical="center" wrapText="1"/>
    </xf>
    <xf numFmtId="0" fontId="11" fillId="8" borderId="24" xfId="0" applyFont="1" applyFill="1" applyBorder="1" applyAlignment="1">
      <alignment horizontal="center" vertical="center" wrapText="1"/>
    </xf>
    <xf numFmtId="0" fontId="11" fillId="8" borderId="30" xfId="0" applyFont="1" applyFill="1" applyBorder="1" applyAlignment="1">
      <alignment horizontal="center" vertical="center" wrapText="1"/>
    </xf>
    <xf numFmtId="0" fontId="9" fillId="8" borderId="25" xfId="0" applyFont="1" applyFill="1" applyBorder="1" applyAlignment="1">
      <alignment horizontal="left" vertical="top" wrapText="1"/>
    </xf>
    <xf numFmtId="0" fontId="9" fillId="8" borderId="22" xfId="0" applyFont="1" applyFill="1" applyBorder="1" applyAlignment="1">
      <alignment horizontal="left" vertical="top" wrapText="1"/>
    </xf>
    <xf numFmtId="0" fontId="9" fillId="8" borderId="27" xfId="0" applyFont="1" applyFill="1" applyBorder="1" applyAlignment="1">
      <alignment horizontal="left" vertical="top" wrapText="1"/>
    </xf>
    <xf numFmtId="0" fontId="7" fillId="8" borderId="25" xfId="0" applyFont="1" applyFill="1" applyBorder="1" applyAlignment="1">
      <alignment horizontal="left" vertical="top"/>
    </xf>
    <xf numFmtId="0" fontId="7" fillId="8" borderId="22" xfId="0" applyFont="1" applyFill="1" applyBorder="1" applyAlignment="1">
      <alignment horizontal="left" vertical="top"/>
    </xf>
    <xf numFmtId="0" fontId="7" fillId="8" borderId="27" xfId="0" applyFont="1" applyFill="1" applyBorder="1" applyAlignment="1">
      <alignment horizontal="left" vertical="top"/>
    </xf>
    <xf numFmtId="0" fontId="9" fillId="8" borderId="25" xfId="0" applyFont="1" applyFill="1" applyBorder="1" applyAlignment="1">
      <alignment horizontal="center" vertical="center" wrapText="1"/>
    </xf>
    <xf numFmtId="0" fontId="7" fillId="8" borderId="25" xfId="0" applyFont="1" applyFill="1" applyBorder="1" applyAlignment="1">
      <alignment horizontal="center" vertical="center"/>
    </xf>
    <xf numFmtId="0" fontId="7" fillId="8" borderId="22" xfId="0" applyFont="1" applyFill="1" applyBorder="1" applyAlignment="1">
      <alignment horizontal="center" vertical="center"/>
    </xf>
    <xf numFmtId="0" fontId="7" fillId="8" borderId="27" xfId="0" applyFont="1" applyFill="1" applyBorder="1" applyAlignment="1">
      <alignment horizontal="center" vertical="center"/>
    </xf>
    <xf numFmtId="0" fontId="9" fillId="8" borderId="33" xfId="0" applyFont="1" applyFill="1" applyBorder="1" applyAlignment="1">
      <alignment horizontal="center" vertical="center" wrapText="1"/>
    </xf>
    <xf numFmtId="0" fontId="9" fillId="8" borderId="34" xfId="0" applyFont="1" applyFill="1" applyBorder="1" applyAlignment="1">
      <alignment horizontal="center" vertical="center" wrapText="1"/>
    </xf>
    <xf numFmtId="0" fontId="9" fillId="8" borderId="37" xfId="0" applyFont="1" applyFill="1" applyBorder="1" applyAlignment="1">
      <alignment horizontal="center" vertical="center" wrapText="1"/>
    </xf>
    <xf numFmtId="0" fontId="9" fillId="8" borderId="39" xfId="0" applyFont="1" applyFill="1" applyBorder="1" applyAlignment="1">
      <alignment horizontal="center" vertical="center"/>
    </xf>
    <xf numFmtId="0" fontId="9" fillId="8" borderId="0" xfId="0" applyFont="1" applyFill="1" applyAlignment="1">
      <alignment horizontal="center" vertical="center"/>
    </xf>
    <xf numFmtId="0" fontId="9" fillId="8" borderId="63" xfId="0" applyFont="1" applyFill="1" applyBorder="1" applyAlignment="1">
      <alignment horizontal="center" vertical="center"/>
    </xf>
    <xf numFmtId="0" fontId="11" fillId="8" borderId="33" xfId="0" applyFont="1" applyFill="1" applyBorder="1" applyAlignment="1">
      <alignment horizontal="center" vertical="center" wrapText="1"/>
    </xf>
    <xf numFmtId="0" fontId="11" fillId="8" borderId="34" xfId="0" applyFont="1" applyFill="1" applyBorder="1" applyAlignment="1">
      <alignment horizontal="center" vertical="center" wrapText="1"/>
    </xf>
    <xf numFmtId="0" fontId="11" fillId="8" borderId="37" xfId="0" applyFont="1" applyFill="1" applyBorder="1" applyAlignment="1">
      <alignment horizontal="center" vertical="center" wrapText="1"/>
    </xf>
    <xf numFmtId="0" fontId="9" fillId="8" borderId="39" xfId="0" applyFont="1" applyFill="1" applyBorder="1" applyAlignment="1">
      <alignment horizontal="center" vertical="center" wrapText="1"/>
    </xf>
    <xf numFmtId="0" fontId="11" fillId="8" borderId="20" xfId="0" applyFont="1" applyFill="1" applyBorder="1" applyAlignment="1">
      <alignment horizontal="center" wrapText="1"/>
    </xf>
    <xf numFmtId="0" fontId="11" fillId="8" borderId="24" xfId="0" applyFont="1" applyFill="1" applyBorder="1" applyAlignment="1">
      <alignment horizontal="center" wrapText="1"/>
    </xf>
    <xf numFmtId="0" fontId="11" fillId="8" borderId="30" xfId="0" applyFont="1" applyFill="1" applyBorder="1" applyAlignment="1">
      <alignment horizontal="center" wrapText="1"/>
    </xf>
    <xf numFmtId="0" fontId="9" fillId="4" borderId="17" xfId="0" applyFont="1" applyFill="1" applyBorder="1" applyAlignment="1">
      <alignment vertical="center" wrapText="1"/>
    </xf>
    <xf numFmtId="0" fontId="9" fillId="4" borderId="21" xfId="0" applyFont="1" applyFill="1" applyBorder="1" applyAlignment="1">
      <alignment vertical="center" wrapText="1"/>
    </xf>
    <xf numFmtId="0" fontId="9" fillId="4" borderId="26" xfId="0" applyFont="1" applyFill="1" applyBorder="1" applyAlignment="1">
      <alignment vertical="center" wrapText="1"/>
    </xf>
    <xf numFmtId="164" fontId="7" fillId="4" borderId="18" xfId="0" applyNumberFormat="1" applyFont="1" applyFill="1" applyBorder="1" applyAlignment="1">
      <alignment horizontal="center" vertical="center"/>
    </xf>
    <xf numFmtId="164" fontId="7" fillId="4" borderId="22" xfId="0" applyNumberFormat="1" applyFont="1" applyFill="1" applyBorder="1" applyAlignment="1">
      <alignment horizontal="center" vertical="center"/>
    </xf>
    <xf numFmtId="164" fontId="7" fillId="4" borderId="27" xfId="0" applyNumberFormat="1" applyFont="1" applyFill="1" applyBorder="1" applyAlignment="1">
      <alignment horizontal="center" vertical="center"/>
    </xf>
    <xf numFmtId="0" fontId="9" fillId="4" borderId="18" xfId="0" applyFont="1" applyFill="1" applyBorder="1" applyAlignment="1">
      <alignment horizontal="center" vertical="center"/>
    </xf>
    <xf numFmtId="0" fontId="9" fillId="4" borderId="22" xfId="0" applyFont="1" applyFill="1" applyBorder="1" applyAlignment="1">
      <alignment horizontal="center" vertical="center"/>
    </xf>
    <xf numFmtId="0" fontId="9" fillId="4" borderId="27" xfId="0" applyFont="1" applyFill="1" applyBorder="1" applyAlignment="1">
      <alignment horizontal="center" vertical="center"/>
    </xf>
    <xf numFmtId="0" fontId="9" fillId="4" borderId="18" xfId="0" applyFont="1" applyFill="1" applyBorder="1" applyAlignment="1">
      <alignment horizontal="center" vertical="center" wrapText="1"/>
    </xf>
    <xf numFmtId="0" fontId="9" fillId="4" borderId="22" xfId="0" applyFont="1" applyFill="1" applyBorder="1" applyAlignment="1">
      <alignment horizontal="center" vertical="center" wrapText="1"/>
    </xf>
    <xf numFmtId="0" fontId="9" fillId="4" borderId="39" xfId="0" applyFont="1" applyFill="1" applyBorder="1" applyAlignment="1">
      <alignment horizontal="center" vertical="center" wrapText="1"/>
    </xf>
    <xf numFmtId="0" fontId="11" fillId="7" borderId="20" xfId="0" applyFont="1" applyFill="1" applyBorder="1" applyAlignment="1">
      <alignment horizontal="center" wrapText="1"/>
    </xf>
    <xf numFmtId="0" fontId="11" fillId="7" borderId="24" xfId="0" applyFont="1" applyFill="1" applyBorder="1" applyAlignment="1">
      <alignment horizontal="center" wrapText="1"/>
    </xf>
    <xf numFmtId="0" fontId="11" fillId="7" borderId="30" xfId="0" applyFont="1" applyFill="1" applyBorder="1" applyAlignment="1">
      <alignment horizontal="center" wrapText="1"/>
    </xf>
    <xf numFmtId="0" fontId="9" fillId="4" borderId="25" xfId="0" applyFont="1" applyFill="1" applyBorder="1" applyAlignment="1">
      <alignment horizontal="left" vertical="top" wrapText="1"/>
    </xf>
    <xf numFmtId="0" fontId="9" fillId="4" borderId="22" xfId="0" applyFont="1" applyFill="1" applyBorder="1" applyAlignment="1">
      <alignment horizontal="left" vertical="top" wrapText="1"/>
    </xf>
    <xf numFmtId="0" fontId="9" fillId="4" borderId="27" xfId="0" applyFont="1" applyFill="1" applyBorder="1" applyAlignment="1">
      <alignment horizontal="left" vertical="top" wrapText="1"/>
    </xf>
    <xf numFmtId="0" fontId="9" fillId="8" borderId="17" xfId="0" applyFont="1" applyFill="1" applyBorder="1" applyAlignment="1">
      <alignment horizontal="center" vertical="center" wrapText="1"/>
    </xf>
    <xf numFmtId="0" fontId="9" fillId="8" borderId="21" xfId="0" applyFont="1" applyFill="1" applyBorder="1" applyAlignment="1">
      <alignment horizontal="center" vertical="center" wrapText="1"/>
    </xf>
    <xf numFmtId="0" fontId="9" fillId="8" borderId="26" xfId="0" applyFont="1" applyFill="1" applyBorder="1" applyAlignment="1">
      <alignment horizontal="center" vertical="center" wrapText="1"/>
    </xf>
    <xf numFmtId="0" fontId="11" fillId="8" borderId="24" xfId="0" applyFont="1" applyFill="1" applyBorder="1" applyAlignment="1">
      <alignment horizontal="center" vertical="center"/>
    </xf>
    <xf numFmtId="0" fontId="11" fillId="8" borderId="30" xfId="0" applyFont="1" applyFill="1" applyBorder="1" applyAlignment="1">
      <alignment horizontal="center" vertical="center"/>
    </xf>
    <xf numFmtId="0" fontId="9" fillId="4" borderId="27" xfId="0" applyFont="1" applyFill="1" applyBorder="1" applyAlignment="1">
      <alignment horizontal="center" vertical="center" wrapText="1"/>
    </xf>
    <xf numFmtId="165" fontId="9" fillId="4" borderId="18" xfId="0" applyNumberFormat="1" applyFont="1" applyFill="1" applyBorder="1" applyAlignment="1">
      <alignment horizontal="center" vertical="center"/>
    </xf>
    <xf numFmtId="165" fontId="9" fillId="4" borderId="22" xfId="0" applyNumberFormat="1" applyFont="1" applyFill="1" applyBorder="1" applyAlignment="1">
      <alignment horizontal="center" vertical="center"/>
    </xf>
    <xf numFmtId="165" fontId="9" fillId="4" borderId="27" xfId="0" applyNumberFormat="1" applyFont="1" applyFill="1" applyBorder="1" applyAlignment="1">
      <alignment horizontal="center" vertical="center"/>
    </xf>
    <xf numFmtId="0" fontId="11" fillId="7" borderId="20" xfId="0" applyFont="1" applyFill="1" applyBorder="1" applyAlignment="1">
      <alignment horizontal="center" vertical="center" wrapText="1"/>
    </xf>
    <xf numFmtId="0" fontId="11" fillId="7" borderId="24" xfId="0" applyFont="1" applyFill="1" applyBorder="1" applyAlignment="1">
      <alignment horizontal="center" vertical="center"/>
    </xf>
    <xf numFmtId="0" fontId="11" fillId="7" borderId="30" xfId="0" applyFont="1" applyFill="1" applyBorder="1" applyAlignment="1">
      <alignment horizontal="center" vertical="center"/>
    </xf>
    <xf numFmtId="165" fontId="7" fillId="8" borderId="18" xfId="0" applyNumberFormat="1" applyFont="1" applyFill="1" applyBorder="1" applyAlignment="1">
      <alignment horizontal="center" vertical="center"/>
    </xf>
    <xf numFmtId="165" fontId="7" fillId="8" borderId="22" xfId="0" applyNumberFormat="1" applyFont="1" applyFill="1" applyBorder="1" applyAlignment="1">
      <alignment horizontal="center" vertical="center"/>
    </xf>
    <xf numFmtId="165" fontId="7" fillId="8" borderId="27" xfId="0" applyNumberFormat="1" applyFont="1" applyFill="1" applyBorder="1" applyAlignment="1">
      <alignment horizontal="center" vertical="center"/>
    </xf>
    <xf numFmtId="0" fontId="19" fillId="8" borderId="20" xfId="0" applyFont="1" applyFill="1" applyBorder="1" applyAlignment="1">
      <alignment horizontal="center" vertical="center" wrapText="1"/>
    </xf>
    <xf numFmtId="0" fontId="19" fillId="8" borderId="24" xfId="0" applyFont="1" applyFill="1" applyBorder="1" applyAlignment="1">
      <alignment horizontal="center" vertical="center" wrapText="1"/>
    </xf>
    <xf numFmtId="0" fontId="19" fillId="8" borderId="30" xfId="0" applyFont="1" applyFill="1" applyBorder="1" applyAlignment="1">
      <alignment horizontal="center" vertical="center" wrapText="1"/>
    </xf>
    <xf numFmtId="165" fontId="9" fillId="8" borderId="18" xfId="0" applyNumberFormat="1" applyFont="1" applyFill="1" applyBorder="1" applyAlignment="1">
      <alignment horizontal="center" vertical="center" wrapText="1"/>
    </xf>
    <xf numFmtId="165" fontId="9" fillId="8" borderId="22" xfId="0" applyNumberFormat="1" applyFont="1" applyFill="1" applyBorder="1" applyAlignment="1">
      <alignment horizontal="center" vertical="center" wrapText="1"/>
    </xf>
    <xf numFmtId="165" fontId="9" fillId="8" borderId="27" xfId="0" applyNumberFormat="1" applyFont="1" applyFill="1" applyBorder="1" applyAlignment="1">
      <alignment horizontal="center" vertical="center" wrapText="1"/>
    </xf>
    <xf numFmtId="0" fontId="7" fillId="8" borderId="47" xfId="0" applyFont="1" applyFill="1" applyBorder="1" applyAlignment="1">
      <alignment horizontal="left" vertical="top"/>
    </xf>
    <xf numFmtId="0" fontId="7" fillId="8" borderId="52" xfId="0" applyFont="1" applyFill="1" applyBorder="1" applyAlignment="1">
      <alignment horizontal="left" vertical="top"/>
    </xf>
    <xf numFmtId="0" fontId="7" fillId="8" borderId="55" xfId="0" applyFont="1" applyFill="1" applyBorder="1" applyAlignment="1">
      <alignment horizontal="left" vertical="top"/>
    </xf>
    <xf numFmtId="0" fontId="7" fillId="8" borderId="33" xfId="0" applyFont="1" applyFill="1" applyBorder="1" applyAlignment="1">
      <alignment horizontal="left" vertical="top"/>
    </xf>
    <xf numFmtId="0" fontId="7" fillId="8" borderId="34" xfId="0" applyFont="1" applyFill="1" applyBorder="1" applyAlignment="1">
      <alignment horizontal="left" vertical="top"/>
    </xf>
    <xf numFmtId="0" fontId="7" fillId="8" borderId="37" xfId="0" applyFont="1" applyFill="1" applyBorder="1" applyAlignment="1">
      <alignment horizontal="left" vertical="top"/>
    </xf>
    <xf numFmtId="164" fontId="7" fillId="8" borderId="46" xfId="0" applyNumberFormat="1" applyFont="1" applyFill="1" applyBorder="1" applyAlignment="1">
      <alignment horizontal="center" vertical="center"/>
    </xf>
    <xf numFmtId="165" fontId="9" fillId="8" borderId="46" xfId="0" applyNumberFormat="1" applyFont="1" applyFill="1" applyBorder="1" applyAlignment="1">
      <alignment horizontal="center" vertical="center" wrapText="1"/>
    </xf>
    <xf numFmtId="0" fontId="9" fillId="8" borderId="40" xfId="0" applyFont="1" applyFill="1" applyBorder="1" applyAlignment="1">
      <alignment horizontal="center" vertical="center"/>
    </xf>
    <xf numFmtId="0" fontId="9" fillId="8" borderId="36" xfId="0" applyFont="1" applyFill="1" applyBorder="1" applyAlignment="1">
      <alignment horizontal="center" vertical="center"/>
    </xf>
    <xf numFmtId="0" fontId="9" fillId="8" borderId="38" xfId="0" applyFont="1" applyFill="1" applyBorder="1" applyAlignment="1">
      <alignment horizontal="center" vertical="center"/>
    </xf>
    <xf numFmtId="164" fontId="7" fillId="8" borderId="33" xfId="0" applyNumberFormat="1" applyFont="1" applyFill="1" applyBorder="1" applyAlignment="1">
      <alignment horizontal="center" vertical="center"/>
    </xf>
    <xf numFmtId="164" fontId="7" fillId="8" borderId="34" xfId="0" applyNumberFormat="1" applyFont="1" applyFill="1" applyBorder="1" applyAlignment="1">
      <alignment horizontal="center" vertical="center"/>
    </xf>
    <xf numFmtId="164" fontId="7" fillId="8" borderId="37" xfId="0" applyNumberFormat="1" applyFont="1" applyFill="1" applyBorder="1" applyAlignment="1">
      <alignment horizontal="center" vertical="center"/>
    </xf>
    <xf numFmtId="165" fontId="9" fillId="8" borderId="64" xfId="0" applyNumberFormat="1" applyFont="1" applyFill="1" applyBorder="1" applyAlignment="1">
      <alignment horizontal="center" vertical="center" wrapText="1"/>
    </xf>
    <xf numFmtId="165" fontId="9" fillId="8" borderId="0" xfId="0" applyNumberFormat="1" applyFont="1" applyFill="1" applyAlignment="1">
      <alignment horizontal="center" vertical="center" wrapText="1"/>
    </xf>
    <xf numFmtId="0" fontId="9" fillId="8" borderId="33" xfId="0" applyFont="1" applyFill="1" applyBorder="1" applyAlignment="1">
      <alignment horizontal="center" vertical="center"/>
    </xf>
    <xf numFmtId="0" fontId="9" fillId="8" borderId="34" xfId="0" applyFont="1" applyFill="1" applyBorder="1" applyAlignment="1">
      <alignment horizontal="center" vertical="center"/>
    </xf>
    <xf numFmtId="0" fontId="9" fillId="8" borderId="37" xfId="0" applyFont="1" applyFill="1" applyBorder="1" applyAlignment="1">
      <alignment horizontal="center" vertical="center"/>
    </xf>
    <xf numFmtId="0" fontId="9" fillId="8" borderId="0" xfId="0" applyFont="1" applyFill="1" applyAlignment="1">
      <alignment horizontal="left" vertical="top" wrapText="1"/>
    </xf>
    <xf numFmtId="0" fontId="9" fillId="8" borderId="63" xfId="0" applyFont="1" applyFill="1" applyBorder="1" applyAlignment="1">
      <alignment horizontal="left" vertical="top" wrapText="1"/>
    </xf>
    <xf numFmtId="0" fontId="9" fillId="8" borderId="58" xfId="0" applyFont="1" applyFill="1" applyBorder="1" applyAlignment="1">
      <alignment horizontal="center" vertical="center" wrapText="1"/>
    </xf>
    <xf numFmtId="0" fontId="9" fillId="8" borderId="9" xfId="0" applyFont="1" applyFill="1" applyBorder="1" applyAlignment="1">
      <alignment horizontal="center" vertical="center" wrapText="1"/>
    </xf>
    <xf numFmtId="0" fontId="9" fillId="8" borderId="60" xfId="0" applyFont="1" applyFill="1" applyBorder="1" applyAlignment="1">
      <alignment horizontal="center" vertical="center" wrapText="1"/>
    </xf>
    <xf numFmtId="0" fontId="9" fillId="5" borderId="17" xfId="0" applyFont="1" applyFill="1" applyBorder="1" applyAlignment="1">
      <alignment horizontal="center" vertical="center" wrapText="1"/>
    </xf>
    <xf numFmtId="0" fontId="9" fillId="5" borderId="21" xfId="0" applyFont="1" applyFill="1" applyBorder="1" applyAlignment="1">
      <alignment horizontal="center" vertical="center" wrapText="1"/>
    </xf>
    <xf numFmtId="0" fontId="9" fillId="5" borderId="26" xfId="0" applyFont="1" applyFill="1" applyBorder="1" applyAlignment="1">
      <alignment horizontal="center" vertical="center" wrapText="1"/>
    </xf>
    <xf numFmtId="164" fontId="7" fillId="5" borderId="18" xfId="0" applyNumberFormat="1" applyFont="1" applyFill="1" applyBorder="1" applyAlignment="1">
      <alignment horizontal="center" vertical="center"/>
    </xf>
    <xf numFmtId="164" fontId="7" fillId="5" borderId="22" xfId="0" applyNumberFormat="1" applyFont="1" applyFill="1" applyBorder="1" applyAlignment="1">
      <alignment horizontal="center" vertical="center"/>
    </xf>
    <xf numFmtId="164" fontId="7" fillId="5" borderId="27" xfId="0" applyNumberFormat="1" applyFont="1" applyFill="1" applyBorder="1" applyAlignment="1">
      <alignment horizontal="center" vertical="center"/>
    </xf>
    <xf numFmtId="165" fontId="9" fillId="5" borderId="18" xfId="0" applyNumberFormat="1" applyFont="1" applyFill="1" applyBorder="1" applyAlignment="1">
      <alignment horizontal="center" vertical="center" wrapText="1"/>
    </xf>
    <xf numFmtId="165" fontId="9" fillId="5" borderId="22" xfId="0" applyNumberFormat="1" applyFont="1" applyFill="1" applyBorder="1" applyAlignment="1">
      <alignment horizontal="center" vertical="center" wrapText="1"/>
    </xf>
    <xf numFmtId="165" fontId="9" fillId="5" borderId="27" xfId="0" applyNumberFormat="1" applyFont="1" applyFill="1" applyBorder="1" applyAlignment="1">
      <alignment horizontal="center" vertical="center" wrapText="1"/>
    </xf>
    <xf numFmtId="0" fontId="9" fillId="5" borderId="18" xfId="0" applyFont="1" applyFill="1" applyBorder="1" applyAlignment="1">
      <alignment horizontal="center" vertical="center"/>
    </xf>
    <xf numFmtId="0" fontId="9" fillId="5" borderId="22" xfId="0" applyFont="1" applyFill="1" applyBorder="1" applyAlignment="1">
      <alignment horizontal="center" vertical="center"/>
    </xf>
    <xf numFmtId="0" fontId="9" fillId="5" borderId="27" xfId="0" applyFont="1" applyFill="1" applyBorder="1" applyAlignment="1">
      <alignment horizontal="center" vertical="center"/>
    </xf>
    <xf numFmtId="0" fontId="9" fillId="5" borderId="18" xfId="0" applyFont="1" applyFill="1" applyBorder="1" applyAlignment="1">
      <alignment horizontal="center" vertical="center" wrapText="1"/>
    </xf>
    <xf numFmtId="0" fontId="9" fillId="5" borderId="22" xfId="0" applyFont="1" applyFill="1" applyBorder="1" applyAlignment="1">
      <alignment horizontal="center" vertical="center" wrapText="1"/>
    </xf>
    <xf numFmtId="0" fontId="9" fillId="5" borderId="27" xfId="0" applyFont="1" applyFill="1" applyBorder="1" applyAlignment="1">
      <alignment horizontal="center" vertical="center" wrapText="1"/>
    </xf>
    <xf numFmtId="0" fontId="19" fillId="7" borderId="20" xfId="0" applyFont="1" applyFill="1" applyBorder="1" applyAlignment="1">
      <alignment horizontal="center" vertical="center" wrapText="1"/>
    </xf>
    <xf numFmtId="0" fontId="19" fillId="7" borderId="24" xfId="0" applyFont="1" applyFill="1" applyBorder="1" applyAlignment="1">
      <alignment horizontal="center" vertical="center" wrapText="1"/>
    </xf>
    <xf numFmtId="0" fontId="19" fillId="7" borderId="30" xfId="0" applyFont="1" applyFill="1" applyBorder="1" applyAlignment="1">
      <alignment horizontal="center" vertical="center" wrapText="1"/>
    </xf>
    <xf numFmtId="0" fontId="9" fillId="5" borderId="25" xfId="0" applyFont="1" applyFill="1" applyBorder="1" applyAlignment="1">
      <alignment horizontal="left" vertical="top" wrapText="1"/>
    </xf>
    <xf numFmtId="0" fontId="9" fillId="5" borderId="22" xfId="0" applyFont="1" applyFill="1" applyBorder="1" applyAlignment="1">
      <alignment horizontal="left" vertical="top" wrapText="1"/>
    </xf>
    <xf numFmtId="0" fontId="9" fillId="5" borderId="27" xfId="0" applyFont="1" applyFill="1" applyBorder="1" applyAlignment="1">
      <alignment horizontal="left" vertical="top" wrapText="1"/>
    </xf>
    <xf numFmtId="0" fontId="7" fillId="5" borderId="25" xfId="0" applyFont="1" applyFill="1" applyBorder="1" applyAlignment="1">
      <alignment horizontal="left" vertical="top"/>
    </xf>
    <xf numFmtId="0" fontId="7" fillId="5" borderId="22" xfId="0" applyFont="1" applyFill="1" applyBorder="1" applyAlignment="1">
      <alignment horizontal="left" vertical="top"/>
    </xf>
    <xf numFmtId="0" fontId="7" fillId="5" borderId="27" xfId="0" applyFont="1" applyFill="1" applyBorder="1" applyAlignment="1">
      <alignment horizontal="left" vertical="top"/>
    </xf>
    <xf numFmtId="0" fontId="9" fillId="3" borderId="58"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3" borderId="10" xfId="0" applyFont="1" applyFill="1" applyBorder="1" applyAlignment="1">
      <alignment horizontal="center" vertical="center" wrapText="1"/>
    </xf>
    <xf numFmtId="164" fontId="7" fillId="3" borderId="33" xfId="0" applyNumberFormat="1" applyFont="1" applyFill="1" applyBorder="1" applyAlignment="1">
      <alignment horizontal="center" vertical="center"/>
    </xf>
    <xf numFmtId="164" fontId="7" fillId="3" borderId="34" xfId="0" applyNumberFormat="1" applyFont="1" applyFill="1" applyBorder="1" applyAlignment="1">
      <alignment horizontal="center" vertical="center"/>
    </xf>
    <xf numFmtId="164" fontId="7" fillId="3" borderId="37" xfId="0" applyNumberFormat="1" applyFont="1" applyFill="1" applyBorder="1" applyAlignment="1">
      <alignment horizontal="center" vertical="center"/>
    </xf>
    <xf numFmtId="165" fontId="9" fillId="3" borderId="40" xfId="0" applyNumberFormat="1" applyFont="1" applyFill="1" applyBorder="1" applyAlignment="1">
      <alignment horizontal="center" vertical="center" wrapText="1"/>
    </xf>
    <xf numFmtId="165" fontId="9" fillId="3" borderId="36" xfId="0" applyNumberFormat="1" applyFont="1" applyFill="1" applyBorder="1" applyAlignment="1">
      <alignment horizontal="center" vertical="center" wrapText="1"/>
    </xf>
    <xf numFmtId="165" fontId="9" fillId="3" borderId="38" xfId="0" applyNumberFormat="1" applyFont="1" applyFill="1" applyBorder="1" applyAlignment="1">
      <alignment horizontal="center" vertical="center" wrapText="1"/>
    </xf>
    <xf numFmtId="0" fontId="9" fillId="3" borderId="18" xfId="0" applyFont="1" applyFill="1" applyBorder="1" applyAlignment="1">
      <alignment horizontal="center" vertical="center"/>
    </xf>
    <xf numFmtId="0" fontId="9" fillId="3" borderId="22" xfId="0" applyFont="1" applyFill="1" applyBorder="1" applyAlignment="1">
      <alignment horizontal="center" vertical="center"/>
    </xf>
    <xf numFmtId="0" fontId="9" fillId="3" borderId="27" xfId="0" applyFont="1" applyFill="1" applyBorder="1" applyAlignment="1">
      <alignment horizontal="center" vertical="center"/>
    </xf>
    <xf numFmtId="0" fontId="9" fillId="3" borderId="18" xfId="0" applyFont="1" applyFill="1" applyBorder="1" applyAlignment="1">
      <alignment horizontal="center" vertical="center" wrapText="1"/>
    </xf>
    <xf numFmtId="0" fontId="9" fillId="3" borderId="22"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11" fillId="7" borderId="24" xfId="0" applyFont="1" applyFill="1" applyBorder="1" applyAlignment="1">
      <alignment horizontal="center" vertical="center" wrapText="1"/>
    </xf>
    <xf numFmtId="0" fontId="11" fillId="7" borderId="30" xfId="0" applyFont="1" applyFill="1" applyBorder="1" applyAlignment="1">
      <alignment horizontal="center" vertical="center" wrapText="1"/>
    </xf>
    <xf numFmtId="0" fontId="9" fillId="3" borderId="25" xfId="0" applyFont="1" applyFill="1" applyBorder="1" applyAlignment="1">
      <alignment horizontal="left" vertical="top" wrapText="1"/>
    </xf>
    <xf numFmtId="0" fontId="9" fillId="3" borderId="22" xfId="0" applyFont="1" applyFill="1" applyBorder="1" applyAlignment="1">
      <alignment horizontal="left" vertical="top" wrapText="1"/>
    </xf>
    <xf numFmtId="0" fontId="9" fillId="3" borderId="27" xfId="0" applyFont="1" applyFill="1" applyBorder="1" applyAlignment="1">
      <alignment horizontal="left" vertical="top" wrapText="1"/>
    </xf>
    <xf numFmtId="0" fontId="7" fillId="3" borderId="25" xfId="0" applyFont="1" applyFill="1" applyBorder="1" applyAlignment="1">
      <alignment horizontal="left" vertical="top"/>
    </xf>
    <xf numFmtId="0" fontId="7" fillId="3" borderId="22" xfId="0" applyFont="1" applyFill="1" applyBorder="1" applyAlignment="1">
      <alignment horizontal="left" vertical="top"/>
    </xf>
    <xf numFmtId="0" fontId="7" fillId="3" borderId="27" xfId="0" applyFont="1" applyFill="1" applyBorder="1" applyAlignment="1">
      <alignment horizontal="left" vertical="top"/>
    </xf>
    <xf numFmtId="0" fontId="9" fillId="5" borderId="58" xfId="0" applyFont="1" applyFill="1" applyBorder="1" applyAlignment="1">
      <alignment horizontal="center" vertical="center" wrapText="1"/>
    </xf>
    <xf numFmtId="0" fontId="9" fillId="5" borderId="9" xfId="0" applyFont="1" applyFill="1" applyBorder="1" applyAlignment="1">
      <alignment horizontal="center" vertical="center" wrapText="1"/>
    </xf>
    <xf numFmtId="0" fontId="9" fillId="5" borderId="10" xfId="0" applyFont="1" applyFill="1" applyBorder="1" applyAlignment="1">
      <alignment horizontal="center" vertical="center" wrapText="1"/>
    </xf>
    <xf numFmtId="164" fontId="7" fillId="5" borderId="33" xfId="0" applyNumberFormat="1" applyFont="1" applyFill="1" applyBorder="1" applyAlignment="1">
      <alignment horizontal="center" vertical="center"/>
    </xf>
    <xf numFmtId="164" fontId="7" fillId="5" borderId="34" xfId="0" applyNumberFormat="1" applyFont="1" applyFill="1" applyBorder="1" applyAlignment="1">
      <alignment horizontal="center" vertical="center"/>
    </xf>
    <xf numFmtId="164" fontId="7" fillId="5" borderId="37" xfId="0" applyNumberFormat="1" applyFont="1" applyFill="1" applyBorder="1" applyAlignment="1">
      <alignment horizontal="center" vertical="center"/>
    </xf>
    <xf numFmtId="165" fontId="9" fillId="5" borderId="40" xfId="0" applyNumberFormat="1" applyFont="1" applyFill="1" applyBorder="1" applyAlignment="1">
      <alignment horizontal="center" vertical="center" wrapText="1"/>
    </xf>
    <xf numFmtId="165" fontId="9" fillId="5" borderId="36" xfId="0" applyNumberFormat="1" applyFont="1" applyFill="1" applyBorder="1" applyAlignment="1">
      <alignment horizontal="center" vertical="center" wrapText="1"/>
    </xf>
    <xf numFmtId="165" fontId="9" fillId="5" borderId="38" xfId="0" applyNumberFormat="1" applyFont="1" applyFill="1" applyBorder="1" applyAlignment="1">
      <alignment horizontal="center" vertical="center" wrapText="1"/>
    </xf>
    <xf numFmtId="0" fontId="9" fillId="8" borderId="10" xfId="0" applyFont="1" applyFill="1" applyBorder="1" applyAlignment="1">
      <alignment horizontal="center" vertical="center" wrapText="1"/>
    </xf>
    <xf numFmtId="165" fontId="9" fillId="8" borderId="40" xfId="0" applyNumberFormat="1" applyFont="1" applyFill="1" applyBorder="1" applyAlignment="1">
      <alignment horizontal="center" vertical="center" wrapText="1"/>
    </xf>
    <xf numFmtId="165" fontId="9" fillId="8" borderId="36" xfId="0" applyNumberFormat="1" applyFont="1" applyFill="1" applyBorder="1" applyAlignment="1">
      <alignment horizontal="center" vertical="center" wrapText="1"/>
    </xf>
    <xf numFmtId="165" fontId="9" fillId="8" borderId="38" xfId="0" applyNumberFormat="1" applyFont="1" applyFill="1" applyBorder="1" applyAlignment="1">
      <alignment horizontal="center" vertical="center" wrapText="1"/>
    </xf>
    <xf numFmtId="0" fontId="19" fillId="8" borderId="33" xfId="0" applyFont="1" applyFill="1" applyBorder="1" applyAlignment="1">
      <alignment horizontal="center" vertical="center" wrapText="1"/>
    </xf>
    <xf numFmtId="0" fontId="19" fillId="8" borderId="34" xfId="0" applyFont="1" applyFill="1" applyBorder="1" applyAlignment="1">
      <alignment horizontal="center" vertical="center" wrapText="1"/>
    </xf>
    <xf numFmtId="164" fontId="7" fillId="8" borderId="36" xfId="0" applyNumberFormat="1" applyFont="1" applyFill="1" applyBorder="1" applyAlignment="1">
      <alignment horizontal="center" vertical="center"/>
    </xf>
    <xf numFmtId="164" fontId="7" fillId="8" borderId="43" xfId="0" applyNumberFormat="1" applyFont="1" applyFill="1" applyBorder="1" applyAlignment="1">
      <alignment horizontal="center" vertical="center"/>
    </xf>
    <xf numFmtId="0" fontId="20" fillId="6" borderId="0" xfId="0" applyFont="1" applyFill="1" applyAlignment="1">
      <alignment horizontal="center" vertical="center"/>
    </xf>
    <xf numFmtId="44" fontId="22" fillId="6" borderId="0" xfId="0" applyNumberFormat="1" applyFont="1" applyFill="1" applyAlignment="1">
      <alignment horizontal="center" vertical="center"/>
    </xf>
    <xf numFmtId="44" fontId="21" fillId="5" borderId="0" xfId="0" applyNumberFormat="1" applyFont="1" applyFill="1" applyAlignment="1">
      <alignment horizontal="center" vertical="center"/>
    </xf>
    <xf numFmtId="164" fontId="7" fillId="8" borderId="38" xfId="0" applyNumberFormat="1" applyFont="1" applyFill="1" applyBorder="1" applyAlignment="1">
      <alignment horizontal="center" vertical="center"/>
    </xf>
    <xf numFmtId="0" fontId="7" fillId="8" borderId="25" xfId="0" applyFont="1" applyFill="1" applyBorder="1" applyAlignment="1">
      <alignment horizontal="left" vertical="top" wrapText="1"/>
    </xf>
    <xf numFmtId="0" fontId="7" fillId="8" borderId="22" xfId="0" applyFont="1" applyFill="1" applyBorder="1" applyAlignment="1">
      <alignment horizontal="left" vertical="top" wrapText="1"/>
    </xf>
    <xf numFmtId="0" fontId="7" fillId="8" borderId="27" xfId="0" applyFont="1" applyFill="1" applyBorder="1" applyAlignment="1">
      <alignment horizontal="left" vertical="top"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118383</xdr:colOff>
      <xdr:row>0</xdr:row>
      <xdr:rowOff>49535</xdr:rowOff>
    </xdr:from>
    <xdr:to>
      <xdr:col>3</xdr:col>
      <xdr:colOff>288174</xdr:colOff>
      <xdr:row>0</xdr:row>
      <xdr:rowOff>849690</xdr:rowOff>
    </xdr:to>
    <xdr:pic>
      <xdr:nvPicPr>
        <xdr:cNvPr id="2" name="Imagen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5388" y="49535"/>
          <a:ext cx="3555546" cy="8001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118383</xdr:colOff>
      <xdr:row>0</xdr:row>
      <xdr:rowOff>49535</xdr:rowOff>
    </xdr:from>
    <xdr:to>
      <xdr:col>3</xdr:col>
      <xdr:colOff>970799</xdr:colOff>
      <xdr:row>0</xdr:row>
      <xdr:rowOff>849690</xdr:rowOff>
    </xdr:to>
    <xdr:pic>
      <xdr:nvPicPr>
        <xdr:cNvPr id="2" name="Imagen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0308" y="49535"/>
          <a:ext cx="3557516" cy="80015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Q252"/>
  <sheetViews>
    <sheetView tabSelected="1" view="pageBreakPreview" topLeftCell="A244" zoomScale="60" zoomScaleNormal="100" workbookViewId="0">
      <selection sqref="A1:N261"/>
    </sheetView>
  </sheetViews>
  <sheetFormatPr baseColWidth="10" defaultColWidth="11.42578125" defaultRowHeight="15" x14ac:dyDescent="0.25"/>
  <cols>
    <col min="1" max="1" width="2.42578125" style="1" customWidth="1"/>
    <col min="2" max="2" width="34.140625" style="1" customWidth="1"/>
    <col min="3" max="3" width="16.7109375" style="1" customWidth="1"/>
    <col min="4" max="4" width="15.85546875" style="1" customWidth="1"/>
    <col min="5" max="5" width="12" style="1" customWidth="1"/>
    <col min="6" max="6" width="16.5703125" style="1" customWidth="1"/>
    <col min="7" max="7" width="12.7109375" style="11" customWidth="1"/>
    <col min="8" max="8" width="22.42578125" style="1" customWidth="1"/>
    <col min="9" max="9" width="19.85546875" style="12" customWidth="1"/>
    <col min="10" max="10" width="19.42578125" style="1" customWidth="1"/>
    <col min="11" max="11" width="16.85546875" style="1" customWidth="1"/>
    <col min="12" max="12" width="51.42578125" customWidth="1"/>
    <col min="13" max="13" width="23.28515625" style="1" customWidth="1"/>
    <col min="14" max="16384" width="11.42578125" style="1"/>
  </cols>
  <sheetData>
    <row r="1" spans="2:14" ht="75" customHeight="1" x14ac:dyDescent="0.25">
      <c r="B1" s="633" t="s">
        <v>0</v>
      </c>
      <c r="C1" s="634"/>
      <c r="D1" s="634"/>
      <c r="E1" s="634"/>
      <c r="F1" s="634"/>
      <c r="G1" s="634"/>
      <c r="H1" s="634"/>
      <c r="I1" s="634"/>
      <c r="J1" s="634"/>
      <c r="K1" s="634"/>
      <c r="L1" s="635"/>
    </row>
    <row r="2" spans="2:14" ht="21" x14ac:dyDescent="0.35">
      <c r="B2" s="636"/>
      <c r="C2" s="637"/>
      <c r="D2" s="637"/>
      <c r="E2" s="637"/>
      <c r="F2" s="637"/>
      <c r="G2" s="637"/>
      <c r="H2" s="637"/>
      <c r="I2" s="637"/>
      <c r="J2" s="637"/>
      <c r="K2" s="637"/>
      <c r="L2" s="638"/>
    </row>
    <row r="3" spans="2:14" s="2" customFormat="1" x14ac:dyDescent="0.25">
      <c r="B3" s="639" t="s">
        <v>1</v>
      </c>
      <c r="C3" s="640"/>
      <c r="D3" s="640"/>
      <c r="E3" s="640"/>
      <c r="F3" s="640"/>
      <c r="G3" s="640"/>
      <c r="H3" s="640" t="s">
        <v>2</v>
      </c>
      <c r="I3" s="640"/>
      <c r="J3" s="640"/>
      <c r="K3" s="640"/>
      <c r="L3" s="641"/>
    </row>
    <row r="4" spans="2:14" s="2" customFormat="1" x14ac:dyDescent="0.25">
      <c r="B4" s="642" t="s">
        <v>3</v>
      </c>
      <c r="C4" s="643"/>
      <c r="D4" s="643"/>
      <c r="E4" s="643"/>
      <c r="F4" s="643"/>
      <c r="G4" s="643"/>
      <c r="H4" s="643"/>
      <c r="I4" s="643"/>
      <c r="J4" s="643"/>
      <c r="K4" s="643"/>
      <c r="L4" s="643"/>
    </row>
    <row r="5" spans="2:14" s="2" customFormat="1" ht="15.75" x14ac:dyDescent="0.25">
      <c r="B5" s="639" t="s">
        <v>104</v>
      </c>
      <c r="C5" s="640"/>
      <c r="D5" s="640"/>
      <c r="E5" s="640"/>
      <c r="F5" s="640"/>
      <c r="G5" s="640"/>
      <c r="H5" s="640"/>
      <c r="I5" s="640"/>
      <c r="J5" s="640"/>
      <c r="K5" s="640"/>
      <c r="L5" s="641"/>
      <c r="M5" s="3"/>
    </row>
    <row r="6" spans="2:14" s="2" customFormat="1" ht="15.75" x14ac:dyDescent="0.25">
      <c r="B6" s="639" t="s">
        <v>253</v>
      </c>
      <c r="C6" s="640"/>
      <c r="D6" s="640"/>
      <c r="E6" s="640"/>
      <c r="F6" s="640"/>
      <c r="G6" s="640"/>
      <c r="H6" s="640"/>
      <c r="I6" s="640"/>
      <c r="J6" s="640"/>
      <c r="K6" s="640"/>
      <c r="L6" s="641"/>
      <c r="M6" s="3"/>
    </row>
    <row r="7" spans="2:14" s="2" customFormat="1" x14ac:dyDescent="0.25">
      <c r="B7" s="639" t="s">
        <v>134</v>
      </c>
      <c r="C7" s="640"/>
      <c r="D7" s="640"/>
      <c r="E7" s="640"/>
      <c r="F7" s="640"/>
      <c r="G7" s="640"/>
      <c r="H7" s="640"/>
      <c r="I7" s="640"/>
      <c r="J7" s="640"/>
      <c r="K7" s="640"/>
      <c r="L7" s="641"/>
    </row>
    <row r="8" spans="2:14" s="2" customFormat="1" x14ac:dyDescent="0.25">
      <c r="B8" s="639" t="s">
        <v>5</v>
      </c>
      <c r="C8" s="640"/>
      <c r="D8" s="640"/>
      <c r="E8" s="640"/>
      <c r="F8" s="640"/>
      <c r="G8" s="640"/>
      <c r="H8" s="640"/>
      <c r="I8" s="640"/>
      <c r="J8" s="640"/>
      <c r="K8" s="640"/>
      <c r="L8" s="641"/>
    </row>
    <row r="9" spans="2:14" ht="15.75" x14ac:dyDescent="0.25">
      <c r="B9" s="369"/>
      <c r="C9" s="6"/>
      <c r="D9" s="6"/>
      <c r="E9" s="6"/>
      <c r="F9" s="6"/>
      <c r="G9" s="7"/>
      <c r="H9" s="6"/>
      <c r="I9" s="6"/>
      <c r="J9" s="6"/>
      <c r="K9" s="6"/>
      <c r="L9" s="8"/>
    </row>
    <row r="10" spans="2:14" s="9" customFormat="1" ht="53.25" customHeight="1" thickBot="1" x14ac:dyDescent="0.3">
      <c r="B10" s="644" t="s">
        <v>6</v>
      </c>
      <c r="C10" s="645"/>
      <c r="D10" s="645"/>
      <c r="E10" s="645"/>
      <c r="F10" s="645"/>
      <c r="G10" s="645"/>
      <c r="H10" s="645"/>
      <c r="I10" s="645"/>
      <c r="J10" s="645"/>
      <c r="K10" s="645"/>
      <c r="L10" s="645"/>
      <c r="N10"/>
    </row>
    <row r="11" spans="2:14" ht="55.5" customHeight="1" thickBot="1" x14ac:dyDescent="0.3">
      <c r="B11" s="370" t="s">
        <v>7</v>
      </c>
      <c r="C11" s="370" t="s">
        <v>7</v>
      </c>
      <c r="D11" s="371" t="s">
        <v>8</v>
      </c>
      <c r="E11" s="371" t="s">
        <v>9</v>
      </c>
      <c r="F11" s="371" t="s">
        <v>10</v>
      </c>
      <c r="G11" s="371" t="s">
        <v>11</v>
      </c>
      <c r="H11" s="646" t="s">
        <v>12</v>
      </c>
      <c r="I11" s="647"/>
      <c r="J11" s="646" t="s">
        <v>13</v>
      </c>
      <c r="K11" s="648"/>
      <c r="L11" s="372" t="s">
        <v>14</v>
      </c>
      <c r="M11" s="373" t="s">
        <v>15</v>
      </c>
    </row>
    <row r="12" spans="2:14" ht="39" customHeight="1" x14ac:dyDescent="0.25">
      <c r="B12" s="608" t="s">
        <v>16</v>
      </c>
      <c r="C12" s="598">
        <v>3000</v>
      </c>
      <c r="D12" s="602">
        <v>3000</v>
      </c>
      <c r="E12" s="611">
        <v>1</v>
      </c>
      <c r="F12" s="596" t="s">
        <v>17</v>
      </c>
      <c r="G12" s="375" t="s">
        <v>18</v>
      </c>
      <c r="H12" s="376" t="s">
        <v>29</v>
      </c>
      <c r="I12" s="377" t="s">
        <v>19</v>
      </c>
      <c r="J12" s="378">
        <v>18878407</v>
      </c>
      <c r="K12" s="377" t="s">
        <v>49</v>
      </c>
      <c r="L12" s="379" t="s">
        <v>50</v>
      </c>
      <c r="M12" s="619" t="s">
        <v>135</v>
      </c>
    </row>
    <row r="13" spans="2:14" ht="26.25" customHeight="1" x14ac:dyDescent="0.25">
      <c r="B13" s="608"/>
      <c r="C13" s="599"/>
      <c r="D13" s="602"/>
      <c r="E13" s="611"/>
      <c r="F13" s="611"/>
      <c r="G13" s="380" t="s">
        <v>21</v>
      </c>
      <c r="H13" s="356">
        <v>8539332</v>
      </c>
      <c r="I13" s="349" t="s">
        <v>22</v>
      </c>
      <c r="J13" s="585" t="s">
        <v>51</v>
      </c>
      <c r="K13" s="349" t="s">
        <v>52</v>
      </c>
      <c r="L13" s="382" t="s">
        <v>53</v>
      </c>
      <c r="M13" s="619"/>
    </row>
    <row r="14" spans="2:14" ht="96" customHeight="1" x14ac:dyDescent="0.25">
      <c r="B14" s="608"/>
      <c r="C14" s="599"/>
      <c r="D14" s="602"/>
      <c r="E14" s="611"/>
      <c r="F14" s="611"/>
      <c r="G14" s="649"/>
      <c r="H14" s="630"/>
      <c r="I14" s="380" t="s">
        <v>24</v>
      </c>
      <c r="J14" s="381" t="s">
        <v>54</v>
      </c>
      <c r="K14" s="380" t="s">
        <v>25</v>
      </c>
      <c r="L14" s="384" t="s">
        <v>118</v>
      </c>
      <c r="M14" s="619"/>
    </row>
    <row r="15" spans="2:14" ht="24.75" customHeight="1" x14ac:dyDescent="0.25">
      <c r="B15" s="608"/>
      <c r="C15" s="599"/>
      <c r="D15" s="602"/>
      <c r="E15" s="611"/>
      <c r="F15" s="611"/>
      <c r="G15" s="596"/>
      <c r="H15" s="631"/>
      <c r="I15" s="380" t="s">
        <v>26</v>
      </c>
      <c r="J15" s="381" t="s">
        <v>55</v>
      </c>
      <c r="K15" s="349" t="s">
        <v>56</v>
      </c>
      <c r="L15" s="357">
        <v>44929</v>
      </c>
      <c r="M15" s="619"/>
    </row>
    <row r="16" spans="2:14" ht="15.75" customHeight="1" thickBot="1" x14ac:dyDescent="0.3">
      <c r="B16" s="609"/>
      <c r="C16" s="600"/>
      <c r="D16" s="603"/>
      <c r="E16" s="612"/>
      <c r="F16" s="612"/>
      <c r="G16" s="597"/>
      <c r="H16" s="632"/>
      <c r="I16" s="361" t="s">
        <v>27</v>
      </c>
      <c r="J16" s="386" t="s">
        <v>28</v>
      </c>
      <c r="K16" s="361"/>
      <c r="L16" s="387"/>
      <c r="M16" s="629"/>
    </row>
    <row r="17" spans="2:13" ht="35.25" customHeight="1" x14ac:dyDescent="0.25">
      <c r="B17" s="607" t="s">
        <v>30</v>
      </c>
      <c r="C17" s="598">
        <f>+E17*D17</f>
        <v>2500</v>
      </c>
      <c r="D17" s="601">
        <v>2500</v>
      </c>
      <c r="E17" s="610">
        <v>1</v>
      </c>
      <c r="F17" s="595" t="s">
        <v>31</v>
      </c>
      <c r="G17" s="343" t="s">
        <v>18</v>
      </c>
      <c r="H17" s="390" t="s">
        <v>32</v>
      </c>
      <c r="I17" s="345" t="s">
        <v>19</v>
      </c>
      <c r="J17" s="391">
        <v>19041756</v>
      </c>
      <c r="K17" s="345" t="s">
        <v>57</v>
      </c>
      <c r="L17" s="346" t="s">
        <v>58</v>
      </c>
      <c r="M17" s="604" t="s">
        <v>143</v>
      </c>
    </row>
    <row r="18" spans="2:13" ht="25.5" x14ac:dyDescent="0.25">
      <c r="B18" s="608"/>
      <c r="C18" s="599"/>
      <c r="D18" s="602"/>
      <c r="E18" s="611"/>
      <c r="F18" s="596"/>
      <c r="G18" s="589" t="s">
        <v>21</v>
      </c>
      <c r="H18" s="592">
        <v>29355850</v>
      </c>
      <c r="I18" s="349" t="s">
        <v>22</v>
      </c>
      <c r="J18" s="356" t="s">
        <v>59</v>
      </c>
      <c r="K18" s="349" t="s">
        <v>52</v>
      </c>
      <c r="L18" s="357" t="s">
        <v>60</v>
      </c>
      <c r="M18" s="619"/>
    </row>
    <row r="19" spans="2:13" ht="134.25" customHeight="1" x14ac:dyDescent="0.25">
      <c r="B19" s="608"/>
      <c r="C19" s="599"/>
      <c r="D19" s="602"/>
      <c r="E19" s="611"/>
      <c r="F19" s="596"/>
      <c r="G19" s="590"/>
      <c r="H19" s="593"/>
      <c r="I19" s="380" t="s">
        <v>24</v>
      </c>
      <c r="J19" s="356" t="s">
        <v>59</v>
      </c>
      <c r="K19" s="349" t="s">
        <v>25</v>
      </c>
      <c r="L19" s="355" t="s">
        <v>119</v>
      </c>
      <c r="M19" s="619"/>
    </row>
    <row r="20" spans="2:13" ht="25.5" x14ac:dyDescent="0.25">
      <c r="B20" s="608"/>
      <c r="C20" s="599"/>
      <c r="D20" s="602"/>
      <c r="E20" s="611"/>
      <c r="F20" s="596"/>
      <c r="G20" s="590"/>
      <c r="H20" s="593"/>
      <c r="I20" s="349" t="s">
        <v>26</v>
      </c>
      <c r="J20" s="356" t="s">
        <v>61</v>
      </c>
      <c r="K20" s="349" t="s">
        <v>62</v>
      </c>
      <c r="L20" s="357">
        <v>44939</v>
      </c>
      <c r="M20" s="619"/>
    </row>
    <row r="21" spans="2:13" ht="15.75" thickBot="1" x14ac:dyDescent="0.3">
      <c r="B21" s="609"/>
      <c r="C21" s="600"/>
      <c r="D21" s="603"/>
      <c r="E21" s="612"/>
      <c r="F21" s="597"/>
      <c r="G21" s="591"/>
      <c r="H21" s="594"/>
      <c r="I21" s="361" t="s">
        <v>27</v>
      </c>
      <c r="J21" s="339" t="s">
        <v>33</v>
      </c>
      <c r="K21" s="361"/>
      <c r="L21" s="362"/>
      <c r="M21" s="629"/>
    </row>
    <row r="22" spans="2:13" ht="36.75" customHeight="1" x14ac:dyDescent="0.25">
      <c r="B22" s="608" t="s">
        <v>30</v>
      </c>
      <c r="C22" s="395"/>
      <c r="D22" s="374"/>
      <c r="E22" s="611">
        <v>1</v>
      </c>
      <c r="F22" s="335"/>
      <c r="G22" s="396" t="s">
        <v>18</v>
      </c>
      <c r="H22" s="397" t="s">
        <v>34</v>
      </c>
      <c r="I22" s="377" t="s">
        <v>19</v>
      </c>
      <c r="J22" s="398">
        <v>18977332</v>
      </c>
      <c r="K22" s="377" t="s">
        <v>20</v>
      </c>
      <c r="L22" s="399" t="s">
        <v>63</v>
      </c>
      <c r="M22" s="400"/>
    </row>
    <row r="23" spans="2:13" ht="21" customHeight="1" x14ac:dyDescent="0.25">
      <c r="B23" s="608"/>
      <c r="C23" s="401"/>
      <c r="D23" s="395"/>
      <c r="E23" s="611"/>
      <c r="F23" s="334"/>
      <c r="G23" s="402" t="s">
        <v>64</v>
      </c>
      <c r="H23" s="403">
        <v>7351267</v>
      </c>
      <c r="I23" s="349" t="s">
        <v>22</v>
      </c>
      <c r="J23" s="404">
        <v>44937</v>
      </c>
      <c r="K23" s="349" t="s">
        <v>23</v>
      </c>
      <c r="L23" s="405" t="s">
        <v>60</v>
      </c>
      <c r="M23" s="406"/>
    </row>
    <row r="24" spans="2:13" s="368" customFormat="1" ht="156.75" customHeight="1" x14ac:dyDescent="0.25">
      <c r="B24" s="608"/>
      <c r="C24" s="407">
        <f>+D24</f>
        <v>80000</v>
      </c>
      <c r="D24" s="374">
        <v>80000</v>
      </c>
      <c r="E24" s="611"/>
      <c r="F24" s="335" t="s">
        <v>31</v>
      </c>
      <c r="G24" s="335"/>
      <c r="H24" s="408"/>
      <c r="I24" s="409"/>
      <c r="J24" s="410" t="s">
        <v>24</v>
      </c>
      <c r="K24" s="411">
        <v>44937</v>
      </c>
      <c r="L24" s="412" t="s">
        <v>120</v>
      </c>
      <c r="M24" s="413" t="s">
        <v>167</v>
      </c>
    </row>
    <row r="25" spans="2:13" ht="29.25" customHeight="1" thickBot="1" x14ac:dyDescent="0.3">
      <c r="B25" s="608"/>
      <c r="C25" s="401"/>
      <c r="D25" s="395"/>
      <c r="E25" s="611"/>
      <c r="F25" s="334"/>
      <c r="G25" s="335"/>
      <c r="H25" s="408"/>
      <c r="I25" s="409"/>
      <c r="J25" s="380" t="s">
        <v>26</v>
      </c>
      <c r="K25" s="414">
        <v>44937</v>
      </c>
      <c r="L25" s="415" t="s">
        <v>39</v>
      </c>
      <c r="M25" s="416" t="s">
        <v>38</v>
      </c>
    </row>
    <row r="26" spans="2:13" ht="15.75" thickBot="1" x14ac:dyDescent="0.3">
      <c r="B26" s="608"/>
      <c r="C26" s="401"/>
      <c r="D26" s="395"/>
      <c r="E26" s="611"/>
      <c r="F26" s="334"/>
      <c r="G26" s="401"/>
      <c r="H26" s="408"/>
      <c r="I26" s="417"/>
      <c r="J26" s="418" t="s">
        <v>27</v>
      </c>
      <c r="K26" s="383" t="s">
        <v>65</v>
      </c>
      <c r="L26" s="419"/>
      <c r="M26" s="420"/>
    </row>
    <row r="27" spans="2:13" ht="36.75" customHeight="1" x14ac:dyDescent="0.25">
      <c r="B27" s="607" t="s">
        <v>92</v>
      </c>
      <c r="C27" s="421"/>
      <c r="D27" s="389"/>
      <c r="E27" s="610">
        <v>1</v>
      </c>
      <c r="F27" s="342"/>
      <c r="G27" s="343" t="s">
        <v>18</v>
      </c>
      <c r="H27" s="422" t="s">
        <v>66</v>
      </c>
      <c r="I27" s="345" t="s">
        <v>19</v>
      </c>
      <c r="J27" s="423">
        <v>18977537</v>
      </c>
      <c r="K27" s="345" t="s">
        <v>20</v>
      </c>
      <c r="L27" s="424" t="s">
        <v>67</v>
      </c>
      <c r="M27" s="425"/>
    </row>
    <row r="28" spans="2:13" ht="32.25" customHeight="1" thickBot="1" x14ac:dyDescent="0.3">
      <c r="B28" s="608"/>
      <c r="C28" s="401"/>
      <c r="D28" s="395"/>
      <c r="E28" s="611"/>
      <c r="F28" s="334"/>
      <c r="G28" s="402" t="s">
        <v>64</v>
      </c>
      <c r="H28" s="403">
        <v>84769688</v>
      </c>
      <c r="I28" s="349" t="s">
        <v>22</v>
      </c>
      <c r="J28" s="404">
        <v>44937</v>
      </c>
      <c r="K28" s="349" t="s">
        <v>23</v>
      </c>
      <c r="L28" s="405" t="s">
        <v>60</v>
      </c>
      <c r="M28" s="426"/>
    </row>
    <row r="29" spans="2:13" s="368" customFormat="1" ht="147" customHeight="1" x14ac:dyDescent="0.25">
      <c r="B29" s="608"/>
      <c r="C29" s="407">
        <f>+D29</f>
        <v>26104.5</v>
      </c>
      <c r="D29" s="374">
        <v>26104.5</v>
      </c>
      <c r="E29" s="611"/>
      <c r="F29" s="335" t="s">
        <v>31</v>
      </c>
      <c r="G29" s="335"/>
      <c r="H29" s="408"/>
      <c r="I29" s="409"/>
      <c r="J29" s="410" t="s">
        <v>24</v>
      </c>
      <c r="K29" s="411">
        <v>44937</v>
      </c>
      <c r="L29" s="412" t="s">
        <v>121</v>
      </c>
      <c r="M29" s="427" t="s">
        <v>168</v>
      </c>
    </row>
    <row r="30" spans="2:13" ht="29.25" customHeight="1" thickBot="1" x14ac:dyDescent="0.3">
      <c r="B30" s="608"/>
      <c r="C30" s="401"/>
      <c r="D30" s="395"/>
      <c r="E30" s="611"/>
      <c r="F30" s="334"/>
      <c r="G30" s="335"/>
      <c r="H30" s="408"/>
      <c r="I30" s="409"/>
      <c r="J30" s="380" t="s">
        <v>26</v>
      </c>
      <c r="K30" s="414">
        <v>44937</v>
      </c>
      <c r="L30" s="428" t="s">
        <v>39</v>
      </c>
      <c r="M30" s="429" t="s">
        <v>38</v>
      </c>
    </row>
    <row r="31" spans="2:13" ht="15.75" thickBot="1" x14ac:dyDescent="0.3">
      <c r="B31" s="609"/>
      <c r="C31" s="430"/>
      <c r="D31" s="431"/>
      <c r="E31" s="612"/>
      <c r="F31" s="358"/>
      <c r="G31" s="430"/>
      <c r="H31" s="432"/>
      <c r="I31" s="433"/>
      <c r="J31" s="361" t="s">
        <v>27</v>
      </c>
      <c r="K31" s="434" t="s">
        <v>65</v>
      </c>
      <c r="L31" s="435"/>
      <c r="M31" s="420"/>
    </row>
    <row r="32" spans="2:13" ht="40.5" customHeight="1" thickBot="1" x14ac:dyDescent="0.3">
      <c r="B32" s="486"/>
      <c r="C32" s="436"/>
      <c r="D32" s="421"/>
      <c r="E32" s="341"/>
      <c r="F32" s="341"/>
      <c r="G32" s="343" t="s">
        <v>18</v>
      </c>
      <c r="H32" s="422" t="s">
        <v>68</v>
      </c>
      <c r="I32" s="345" t="s">
        <v>19</v>
      </c>
      <c r="J32" s="423">
        <v>19673809</v>
      </c>
      <c r="K32" s="345" t="s">
        <v>69</v>
      </c>
      <c r="L32" s="437" t="s">
        <v>70</v>
      </c>
      <c r="M32" s="438"/>
    </row>
    <row r="33" spans="2:15" ht="30" customHeight="1" x14ac:dyDescent="0.25">
      <c r="B33" s="487"/>
      <c r="C33" s="401"/>
      <c r="D33" s="395"/>
      <c r="E33" s="334"/>
      <c r="F33" s="334"/>
      <c r="G33" s="402" t="s">
        <v>64</v>
      </c>
      <c r="H33" s="403">
        <v>7451725</v>
      </c>
      <c r="I33" s="349" t="s">
        <v>22</v>
      </c>
      <c r="J33" s="404">
        <v>45012</v>
      </c>
      <c r="K33" s="349" t="s">
        <v>52</v>
      </c>
      <c r="L33" s="439" t="s">
        <v>71</v>
      </c>
      <c r="M33" s="440"/>
    </row>
    <row r="34" spans="2:15" ht="124.5" customHeight="1" x14ac:dyDescent="0.25">
      <c r="B34" s="487" t="s">
        <v>92</v>
      </c>
      <c r="C34" s="395">
        <v>2500</v>
      </c>
      <c r="D34" s="395">
        <v>2500</v>
      </c>
      <c r="E34" s="334">
        <v>1</v>
      </c>
      <c r="F34" s="335" t="s">
        <v>31</v>
      </c>
      <c r="G34" s="335"/>
      <c r="H34" s="408"/>
      <c r="I34" s="409"/>
      <c r="J34" s="410" t="s">
        <v>24</v>
      </c>
      <c r="K34" s="411">
        <v>44937</v>
      </c>
      <c r="L34" s="412" t="s">
        <v>122</v>
      </c>
      <c r="M34" s="441" t="s">
        <v>140</v>
      </c>
    </row>
    <row r="35" spans="2:15" ht="39.75" customHeight="1" x14ac:dyDescent="0.25">
      <c r="B35" s="581"/>
      <c r="C35" s="401"/>
      <c r="D35" s="395"/>
      <c r="E35" s="334"/>
      <c r="F35" s="334"/>
      <c r="G35" s="335"/>
      <c r="H35" s="408"/>
      <c r="I35" s="409"/>
      <c r="J35" s="402" t="s">
        <v>26</v>
      </c>
      <c r="K35" s="414">
        <v>45013</v>
      </c>
      <c r="L35" s="439"/>
      <c r="M35" s="442" t="s">
        <v>38</v>
      </c>
    </row>
    <row r="36" spans="2:15" ht="15.75" thickBot="1" x14ac:dyDescent="0.3">
      <c r="B36" s="488"/>
      <c r="C36" s="430"/>
      <c r="D36" s="431"/>
      <c r="E36" s="358"/>
      <c r="F36" s="358"/>
      <c r="G36" s="430"/>
      <c r="H36" s="432"/>
      <c r="I36" s="433"/>
      <c r="J36" s="361" t="s">
        <v>27</v>
      </c>
      <c r="K36" s="434" t="s">
        <v>65</v>
      </c>
      <c r="L36" s="443"/>
      <c r="M36" s="444"/>
    </row>
    <row r="37" spans="2:15" ht="40.5" customHeight="1" x14ac:dyDescent="0.25">
      <c r="B37" s="486"/>
      <c r="C37" s="436"/>
      <c r="D37" s="421"/>
      <c r="E37" s="341"/>
      <c r="F37" s="341"/>
      <c r="G37" s="343" t="s">
        <v>18</v>
      </c>
      <c r="H37" s="445" t="s">
        <v>72</v>
      </c>
      <c r="I37" s="345" t="s">
        <v>19</v>
      </c>
      <c r="J37" s="423">
        <v>19289200</v>
      </c>
      <c r="K37" s="345" t="s">
        <v>20</v>
      </c>
      <c r="L37" s="446" t="s">
        <v>99</v>
      </c>
      <c r="M37" s="447"/>
    </row>
    <row r="38" spans="2:15" x14ac:dyDescent="0.25">
      <c r="B38" s="487"/>
      <c r="C38" s="401"/>
      <c r="D38" s="395"/>
      <c r="E38" s="334"/>
      <c r="F38" s="334"/>
      <c r="G38" s="402" t="s">
        <v>64</v>
      </c>
      <c r="H38" s="403">
        <v>9929290</v>
      </c>
      <c r="I38" s="349" t="s">
        <v>22</v>
      </c>
      <c r="J38" s="404">
        <v>44965</v>
      </c>
      <c r="K38" s="349" t="s">
        <v>52</v>
      </c>
      <c r="L38" s="428" t="s">
        <v>100</v>
      </c>
      <c r="M38" s="448"/>
    </row>
    <row r="39" spans="2:15" ht="94.5" customHeight="1" thickBot="1" x14ac:dyDescent="0.3">
      <c r="B39" s="488" t="s">
        <v>16</v>
      </c>
      <c r="C39" s="431">
        <f>+D39</f>
        <v>7495</v>
      </c>
      <c r="D39" s="431">
        <v>7495</v>
      </c>
      <c r="E39" s="358">
        <v>1</v>
      </c>
      <c r="F39" s="385" t="s">
        <v>17</v>
      </c>
      <c r="G39" s="385"/>
      <c r="H39" s="432"/>
      <c r="I39" s="433"/>
      <c r="J39" s="449" t="s">
        <v>24</v>
      </c>
      <c r="K39" s="450">
        <v>44967</v>
      </c>
      <c r="L39" s="451" t="s">
        <v>155</v>
      </c>
      <c r="M39" s="452" t="s">
        <v>154</v>
      </c>
    </row>
    <row r="40" spans="2:15" ht="36.75" customHeight="1" x14ac:dyDescent="0.25">
      <c r="B40" s="582"/>
      <c r="C40" s="453"/>
      <c r="D40" s="421"/>
      <c r="E40" s="454"/>
      <c r="F40" s="454"/>
      <c r="G40" s="343" t="s">
        <v>18</v>
      </c>
      <c r="H40" s="445" t="s">
        <v>72</v>
      </c>
      <c r="I40" s="345" t="s">
        <v>19</v>
      </c>
      <c r="J40" s="455">
        <v>19082150</v>
      </c>
      <c r="K40" s="345" t="s">
        <v>20</v>
      </c>
      <c r="L40" s="446" t="s">
        <v>101</v>
      </c>
      <c r="M40" s="447"/>
    </row>
    <row r="41" spans="2:15" ht="34.5" customHeight="1" x14ac:dyDescent="0.25">
      <c r="B41" s="608" t="s">
        <v>16</v>
      </c>
      <c r="C41" s="456"/>
      <c r="D41" s="457"/>
      <c r="E41" s="624">
        <v>1</v>
      </c>
      <c r="F41" s="458"/>
      <c r="G41" s="459" t="s">
        <v>64</v>
      </c>
      <c r="H41" s="403">
        <v>9929290</v>
      </c>
      <c r="I41" s="349" t="s">
        <v>22</v>
      </c>
      <c r="J41" s="404"/>
      <c r="K41" s="460">
        <v>44946</v>
      </c>
      <c r="L41" s="428" t="s">
        <v>23</v>
      </c>
      <c r="M41" s="461" t="s">
        <v>98</v>
      </c>
    </row>
    <row r="42" spans="2:15" ht="129" customHeight="1" thickBot="1" x14ac:dyDescent="0.3">
      <c r="B42" s="609"/>
      <c r="C42" s="462">
        <v>3124</v>
      </c>
      <c r="D42" s="463">
        <v>3124</v>
      </c>
      <c r="E42" s="625"/>
      <c r="F42" s="385" t="s">
        <v>73</v>
      </c>
      <c r="G42" s="464"/>
      <c r="H42" s="465"/>
      <c r="I42" s="466"/>
      <c r="J42" s="467"/>
      <c r="K42" s="450">
        <v>44948</v>
      </c>
      <c r="L42" s="468" t="s">
        <v>136</v>
      </c>
      <c r="M42" s="452" t="s">
        <v>137</v>
      </c>
    </row>
    <row r="43" spans="2:15" ht="33" customHeight="1" thickBot="1" x14ac:dyDescent="0.3">
      <c r="B43" s="626" t="s">
        <v>92</v>
      </c>
      <c r="C43" s="470"/>
      <c r="D43" s="374"/>
      <c r="E43" s="611">
        <v>1</v>
      </c>
      <c r="F43" s="335"/>
      <c r="G43" s="471" t="s">
        <v>18</v>
      </c>
      <c r="H43" s="472" t="s">
        <v>90</v>
      </c>
      <c r="I43" s="473" t="s">
        <v>19</v>
      </c>
      <c r="J43" s="398">
        <v>19833393</v>
      </c>
      <c r="K43" s="377" t="s">
        <v>20</v>
      </c>
      <c r="L43" s="474" t="s">
        <v>91</v>
      </c>
      <c r="M43" s="475"/>
    </row>
    <row r="44" spans="2:15" ht="35.25" customHeight="1" x14ac:dyDescent="0.25">
      <c r="B44" s="627"/>
      <c r="C44" s="477"/>
      <c r="D44" s="395"/>
      <c r="E44" s="611"/>
      <c r="F44" s="334"/>
      <c r="G44" s="402" t="s">
        <v>64</v>
      </c>
      <c r="H44" s="376">
        <v>7643691</v>
      </c>
      <c r="I44" s="478" t="s">
        <v>22</v>
      </c>
      <c r="J44" s="404"/>
      <c r="K44" s="460">
        <v>45041</v>
      </c>
      <c r="L44" s="428" t="s">
        <v>23</v>
      </c>
      <c r="M44" s="439" t="s">
        <v>89</v>
      </c>
    </row>
    <row r="45" spans="2:15" ht="133.5" customHeight="1" thickBot="1" x14ac:dyDescent="0.3">
      <c r="B45" s="628"/>
      <c r="C45" s="479">
        <f>+D45</f>
        <v>3500</v>
      </c>
      <c r="D45" s="480">
        <v>3500</v>
      </c>
      <c r="E45" s="650"/>
      <c r="F45" s="359" t="s">
        <v>31</v>
      </c>
      <c r="G45" s="359"/>
      <c r="H45" s="481"/>
      <c r="I45" s="409"/>
      <c r="J45" s="410" t="s">
        <v>24</v>
      </c>
      <c r="K45" s="411"/>
      <c r="L45" s="482" t="s">
        <v>123</v>
      </c>
      <c r="M45" s="441" t="s">
        <v>142</v>
      </c>
    </row>
    <row r="46" spans="2:15" ht="42.75" customHeight="1" x14ac:dyDescent="0.25">
      <c r="B46" s="607" t="s">
        <v>37</v>
      </c>
      <c r="C46" s="598">
        <f>+D46</f>
        <v>7925</v>
      </c>
      <c r="D46" s="598">
        <v>7925</v>
      </c>
      <c r="E46" s="610">
        <v>1</v>
      </c>
      <c r="F46" s="595" t="s">
        <v>115</v>
      </c>
      <c r="G46" s="343" t="s">
        <v>18</v>
      </c>
      <c r="H46" s="483" t="s">
        <v>132</v>
      </c>
      <c r="I46" s="345" t="s">
        <v>19</v>
      </c>
      <c r="J46" s="391" t="s">
        <v>38</v>
      </c>
      <c r="K46" s="345" t="s">
        <v>20</v>
      </c>
      <c r="L46" s="346" t="s">
        <v>38</v>
      </c>
      <c r="M46" s="613" t="s">
        <v>131</v>
      </c>
    </row>
    <row r="47" spans="2:15" ht="27.75" customHeight="1" x14ac:dyDescent="0.25">
      <c r="B47" s="608"/>
      <c r="C47" s="599"/>
      <c r="D47" s="599"/>
      <c r="E47" s="611"/>
      <c r="F47" s="596"/>
      <c r="G47" s="589" t="s">
        <v>21</v>
      </c>
      <c r="H47" s="484" t="s">
        <v>133</v>
      </c>
      <c r="I47" s="349" t="s">
        <v>22</v>
      </c>
      <c r="J47" s="356" t="s">
        <v>38</v>
      </c>
      <c r="K47" s="349" t="s">
        <v>23</v>
      </c>
      <c r="L47" s="350" t="s">
        <v>38</v>
      </c>
      <c r="M47" s="614"/>
    </row>
    <row r="48" spans="2:15" ht="138" customHeight="1" x14ac:dyDescent="0.25">
      <c r="B48" s="608"/>
      <c r="C48" s="599"/>
      <c r="D48" s="599"/>
      <c r="E48" s="611"/>
      <c r="F48" s="596"/>
      <c r="G48" s="590"/>
      <c r="H48" s="351"/>
      <c r="I48" s="352" t="s">
        <v>24</v>
      </c>
      <c r="J48" s="485" t="s">
        <v>38</v>
      </c>
      <c r="K48" s="354" t="s">
        <v>25</v>
      </c>
      <c r="L48" s="355" t="s">
        <v>130</v>
      </c>
      <c r="M48" s="614"/>
      <c r="O48" s="17"/>
    </row>
    <row r="49" spans="2:13" ht="32.25" customHeight="1" x14ac:dyDescent="0.25">
      <c r="B49" s="608"/>
      <c r="C49" s="599"/>
      <c r="D49" s="599"/>
      <c r="E49" s="611"/>
      <c r="F49" s="596"/>
      <c r="G49" s="590"/>
      <c r="H49" s="337"/>
      <c r="I49" s="349" t="s">
        <v>26</v>
      </c>
      <c r="J49" s="356" t="s">
        <v>38</v>
      </c>
      <c r="K49" s="349" t="s">
        <v>39</v>
      </c>
      <c r="L49" s="357" t="s">
        <v>38</v>
      </c>
      <c r="M49" s="614"/>
    </row>
    <row r="50" spans="2:13" ht="24.75" customHeight="1" thickBot="1" x14ac:dyDescent="0.3">
      <c r="B50" s="609"/>
      <c r="C50" s="600"/>
      <c r="D50" s="600"/>
      <c r="E50" s="612"/>
      <c r="F50" s="597"/>
      <c r="G50" s="591"/>
      <c r="H50" s="360"/>
      <c r="I50" s="361" t="s">
        <v>27</v>
      </c>
      <c r="J50" s="339" t="s">
        <v>38</v>
      </c>
      <c r="K50" s="361"/>
      <c r="L50" s="362"/>
      <c r="M50" s="615"/>
    </row>
    <row r="51" spans="2:13" ht="42.75" customHeight="1" thickBot="1" x14ac:dyDescent="0.3">
      <c r="B51" s="607" t="s">
        <v>37</v>
      </c>
      <c r="C51" s="598">
        <v>2435.9499999999998</v>
      </c>
      <c r="D51" s="598">
        <v>2435.9499999999998</v>
      </c>
      <c r="E51" s="610">
        <v>1</v>
      </c>
      <c r="F51" s="595" t="s">
        <v>228</v>
      </c>
      <c r="G51" s="343" t="s">
        <v>18</v>
      </c>
      <c r="H51" s="344" t="s">
        <v>229</v>
      </c>
      <c r="I51" s="345" t="s">
        <v>19</v>
      </c>
      <c r="J51" s="339" t="s">
        <v>38</v>
      </c>
      <c r="K51" s="345" t="s">
        <v>20</v>
      </c>
      <c r="L51" s="346" t="s">
        <v>38</v>
      </c>
      <c r="M51" s="620" t="s">
        <v>230</v>
      </c>
    </row>
    <row r="52" spans="2:13" ht="14.25" customHeight="1" thickBot="1" x14ac:dyDescent="0.3">
      <c r="B52" s="608"/>
      <c r="C52" s="599"/>
      <c r="D52" s="599"/>
      <c r="E52" s="611"/>
      <c r="F52" s="596"/>
      <c r="G52" s="589" t="s">
        <v>21</v>
      </c>
      <c r="H52" s="348">
        <v>81539657</v>
      </c>
      <c r="I52" s="349" t="s">
        <v>22</v>
      </c>
      <c r="J52" s="339" t="s">
        <v>38</v>
      </c>
      <c r="K52" s="349" t="s">
        <v>23</v>
      </c>
      <c r="L52" s="350" t="s">
        <v>38</v>
      </c>
      <c r="M52" s="621"/>
    </row>
    <row r="53" spans="2:13" ht="90.75" customHeight="1" x14ac:dyDescent="0.25">
      <c r="B53" s="608"/>
      <c r="C53" s="599"/>
      <c r="D53" s="599"/>
      <c r="E53" s="611"/>
      <c r="F53" s="596"/>
      <c r="G53" s="590"/>
      <c r="H53" s="351"/>
      <c r="I53" s="352" t="s">
        <v>24</v>
      </c>
      <c r="J53" s="353" t="s">
        <v>38</v>
      </c>
      <c r="K53" s="354" t="s">
        <v>25</v>
      </c>
      <c r="L53" s="355" t="s">
        <v>177</v>
      </c>
      <c r="M53" s="621"/>
    </row>
    <row r="54" spans="2:13" ht="21" customHeight="1" x14ac:dyDescent="0.25">
      <c r="B54" s="608"/>
      <c r="C54" s="599"/>
      <c r="D54" s="599"/>
      <c r="E54" s="611"/>
      <c r="F54" s="596"/>
      <c r="G54" s="590"/>
      <c r="H54" s="337"/>
      <c r="I54" s="349" t="s">
        <v>26</v>
      </c>
      <c r="J54" s="356" t="s">
        <v>38</v>
      </c>
      <c r="K54" s="349" t="s">
        <v>39</v>
      </c>
      <c r="L54" s="357" t="s">
        <v>38</v>
      </c>
      <c r="M54" s="621"/>
    </row>
    <row r="55" spans="2:13" ht="15.75" thickBot="1" x14ac:dyDescent="0.3">
      <c r="B55" s="609"/>
      <c r="C55" s="600"/>
      <c r="D55" s="600"/>
      <c r="E55" s="612"/>
      <c r="F55" s="623"/>
      <c r="G55" s="591"/>
      <c r="H55" s="360"/>
      <c r="I55" s="361" t="s">
        <v>27</v>
      </c>
      <c r="J55" s="339" t="s">
        <v>38</v>
      </c>
      <c r="K55" s="361"/>
      <c r="L55" s="362"/>
      <c r="M55" s="622"/>
    </row>
    <row r="56" spans="2:13" ht="42.75" customHeight="1" thickBot="1" x14ac:dyDescent="0.3">
      <c r="B56" s="607" t="s">
        <v>37</v>
      </c>
      <c r="C56" s="598">
        <f>+D56</f>
        <v>5615</v>
      </c>
      <c r="D56" s="598">
        <v>5615</v>
      </c>
      <c r="E56" s="610">
        <v>1</v>
      </c>
      <c r="F56" s="595" t="s">
        <v>74</v>
      </c>
      <c r="G56" s="343" t="s">
        <v>18</v>
      </c>
      <c r="H56" s="344" t="s">
        <v>206</v>
      </c>
      <c r="I56" s="345" t="s">
        <v>19</v>
      </c>
      <c r="J56" s="339" t="s">
        <v>38</v>
      </c>
      <c r="K56" s="345" t="s">
        <v>20</v>
      </c>
      <c r="L56" s="346" t="s">
        <v>38</v>
      </c>
      <c r="M56" s="620" t="s">
        <v>207</v>
      </c>
    </row>
    <row r="57" spans="2:13" ht="14.25" customHeight="1" thickBot="1" x14ac:dyDescent="0.3">
      <c r="B57" s="608"/>
      <c r="C57" s="599"/>
      <c r="D57" s="599"/>
      <c r="E57" s="611"/>
      <c r="F57" s="596"/>
      <c r="G57" s="589" t="s">
        <v>21</v>
      </c>
      <c r="H57" s="348">
        <v>1176250</v>
      </c>
      <c r="I57" s="349" t="s">
        <v>22</v>
      </c>
      <c r="J57" s="339" t="s">
        <v>38</v>
      </c>
      <c r="K57" s="349" t="s">
        <v>23</v>
      </c>
      <c r="L57" s="350" t="s">
        <v>38</v>
      </c>
      <c r="M57" s="621"/>
    </row>
    <row r="58" spans="2:13" ht="90.75" customHeight="1" x14ac:dyDescent="0.25">
      <c r="B58" s="608"/>
      <c r="C58" s="599"/>
      <c r="D58" s="599"/>
      <c r="E58" s="611"/>
      <c r="F58" s="596"/>
      <c r="G58" s="590"/>
      <c r="H58" s="351"/>
      <c r="I58" s="352" t="s">
        <v>24</v>
      </c>
      <c r="J58" s="353" t="s">
        <v>38</v>
      </c>
      <c r="K58" s="354" t="s">
        <v>25</v>
      </c>
      <c r="L58" s="355" t="s">
        <v>254</v>
      </c>
      <c r="M58" s="621"/>
    </row>
    <row r="59" spans="2:13" ht="21" customHeight="1" x14ac:dyDescent="0.25">
      <c r="B59" s="608"/>
      <c r="C59" s="599"/>
      <c r="D59" s="599"/>
      <c r="E59" s="611"/>
      <c r="F59" s="596"/>
      <c r="G59" s="590"/>
      <c r="H59" s="337"/>
      <c r="I59" s="349" t="s">
        <v>26</v>
      </c>
      <c r="J59" s="356" t="s">
        <v>38</v>
      </c>
      <c r="K59" s="349" t="s">
        <v>39</v>
      </c>
      <c r="L59" s="357" t="s">
        <v>38</v>
      </c>
      <c r="M59" s="621"/>
    </row>
    <row r="60" spans="2:13" ht="15.75" thickBot="1" x14ac:dyDescent="0.3">
      <c r="B60" s="609"/>
      <c r="C60" s="600"/>
      <c r="D60" s="600"/>
      <c r="E60" s="612"/>
      <c r="F60" s="623"/>
      <c r="G60" s="591"/>
      <c r="H60" s="360"/>
      <c r="I60" s="361" t="s">
        <v>27</v>
      </c>
      <c r="J60" s="339" t="s">
        <v>38</v>
      </c>
      <c r="K60" s="361"/>
      <c r="L60" s="362"/>
      <c r="M60" s="622"/>
    </row>
    <row r="61" spans="2:13" ht="42.75" customHeight="1" thickBot="1" x14ac:dyDescent="0.3">
      <c r="B61" s="607" t="s">
        <v>37</v>
      </c>
      <c r="C61" s="598">
        <v>3440</v>
      </c>
      <c r="D61" s="598">
        <v>3440</v>
      </c>
      <c r="E61" s="610">
        <v>1</v>
      </c>
      <c r="F61" s="595" t="s">
        <v>74</v>
      </c>
      <c r="G61" s="343" t="s">
        <v>18</v>
      </c>
      <c r="H61" s="344" t="s">
        <v>206</v>
      </c>
      <c r="I61" s="345" t="s">
        <v>19</v>
      </c>
      <c r="J61" s="339" t="s">
        <v>38</v>
      </c>
      <c r="K61" s="345" t="s">
        <v>20</v>
      </c>
      <c r="L61" s="346" t="s">
        <v>38</v>
      </c>
      <c r="M61" s="620" t="s">
        <v>209</v>
      </c>
    </row>
    <row r="62" spans="2:13" ht="14.25" customHeight="1" thickBot="1" x14ac:dyDescent="0.3">
      <c r="B62" s="608"/>
      <c r="C62" s="599"/>
      <c r="D62" s="599"/>
      <c r="E62" s="611"/>
      <c r="F62" s="596"/>
      <c r="G62" s="589" t="s">
        <v>21</v>
      </c>
      <c r="H62" s="348">
        <v>1176250</v>
      </c>
      <c r="I62" s="349" t="s">
        <v>22</v>
      </c>
      <c r="J62" s="339" t="s">
        <v>38</v>
      </c>
      <c r="K62" s="349" t="s">
        <v>23</v>
      </c>
      <c r="L62" s="350" t="s">
        <v>38</v>
      </c>
      <c r="M62" s="621"/>
    </row>
    <row r="63" spans="2:13" ht="90.75" customHeight="1" x14ac:dyDescent="0.25">
      <c r="B63" s="608"/>
      <c r="C63" s="599"/>
      <c r="D63" s="599"/>
      <c r="E63" s="611"/>
      <c r="F63" s="596"/>
      <c r="G63" s="590"/>
      <c r="H63" s="351"/>
      <c r="I63" s="352" t="s">
        <v>24</v>
      </c>
      <c r="J63" s="353" t="s">
        <v>38</v>
      </c>
      <c r="K63" s="354" t="s">
        <v>25</v>
      </c>
      <c r="L63" s="355" t="s">
        <v>255</v>
      </c>
      <c r="M63" s="621"/>
    </row>
    <row r="64" spans="2:13" ht="21" customHeight="1" x14ac:dyDescent="0.25">
      <c r="B64" s="608"/>
      <c r="C64" s="599"/>
      <c r="D64" s="599"/>
      <c r="E64" s="611"/>
      <c r="F64" s="596"/>
      <c r="G64" s="590"/>
      <c r="H64" s="337"/>
      <c r="I64" s="349" t="s">
        <v>26</v>
      </c>
      <c r="J64" s="356" t="s">
        <v>38</v>
      </c>
      <c r="K64" s="349" t="s">
        <v>39</v>
      </c>
      <c r="L64" s="357" t="s">
        <v>38</v>
      </c>
      <c r="M64" s="621"/>
    </row>
    <row r="65" spans="2:15" ht="15.75" thickBot="1" x14ac:dyDescent="0.3">
      <c r="B65" s="609"/>
      <c r="C65" s="600"/>
      <c r="D65" s="600"/>
      <c r="E65" s="612"/>
      <c r="F65" s="623"/>
      <c r="G65" s="591"/>
      <c r="H65" s="360"/>
      <c r="I65" s="361" t="s">
        <v>27</v>
      </c>
      <c r="J65" s="339" t="s">
        <v>38</v>
      </c>
      <c r="K65" s="361"/>
      <c r="L65" s="362"/>
      <c r="M65" s="622"/>
    </row>
    <row r="66" spans="2:15" ht="39.75" customHeight="1" thickBot="1" x14ac:dyDescent="0.3">
      <c r="B66" s="607" t="s">
        <v>37</v>
      </c>
      <c r="C66" s="598">
        <v>3545</v>
      </c>
      <c r="D66" s="598">
        <v>3545</v>
      </c>
      <c r="E66" s="610">
        <v>1</v>
      </c>
      <c r="F66" s="595" t="s">
        <v>74</v>
      </c>
      <c r="G66" s="343" t="s">
        <v>18</v>
      </c>
      <c r="H66" s="344" t="s">
        <v>105</v>
      </c>
      <c r="I66" s="345" t="s">
        <v>19</v>
      </c>
      <c r="J66" s="339" t="s">
        <v>38</v>
      </c>
      <c r="K66" s="345" t="s">
        <v>20</v>
      </c>
      <c r="L66" s="346" t="s">
        <v>38</v>
      </c>
      <c r="M66" s="620" t="s">
        <v>216</v>
      </c>
    </row>
    <row r="67" spans="2:15" ht="26.25" customHeight="1" thickBot="1" x14ac:dyDescent="0.3">
      <c r="B67" s="608"/>
      <c r="C67" s="599"/>
      <c r="D67" s="599"/>
      <c r="E67" s="611"/>
      <c r="F67" s="596"/>
      <c r="G67" s="589" t="s">
        <v>21</v>
      </c>
      <c r="H67" s="348">
        <v>1176250</v>
      </c>
      <c r="I67" s="349" t="s">
        <v>22</v>
      </c>
      <c r="J67" s="339" t="s">
        <v>38</v>
      </c>
      <c r="K67" s="349" t="s">
        <v>23</v>
      </c>
      <c r="L67" s="350" t="s">
        <v>38</v>
      </c>
      <c r="M67" s="621"/>
    </row>
    <row r="68" spans="2:15" ht="121.5" customHeight="1" x14ac:dyDescent="0.25">
      <c r="B68" s="608"/>
      <c r="C68" s="599"/>
      <c r="D68" s="599"/>
      <c r="E68" s="611"/>
      <c r="F68" s="596"/>
      <c r="G68" s="590"/>
      <c r="H68" s="351"/>
      <c r="I68" s="352" t="s">
        <v>24</v>
      </c>
      <c r="J68" s="353" t="s">
        <v>38</v>
      </c>
      <c r="K68" s="354" t="s">
        <v>25</v>
      </c>
      <c r="L68" s="355" t="s">
        <v>215</v>
      </c>
      <c r="M68" s="621"/>
    </row>
    <row r="69" spans="2:15" ht="15" customHeight="1" x14ac:dyDescent="0.25">
      <c r="B69" s="608"/>
      <c r="C69" s="599"/>
      <c r="D69" s="599"/>
      <c r="E69" s="611"/>
      <c r="F69" s="596"/>
      <c r="G69" s="590"/>
      <c r="H69" s="337"/>
      <c r="I69" s="349" t="s">
        <v>26</v>
      </c>
      <c r="J69" s="356" t="s">
        <v>38</v>
      </c>
      <c r="K69" s="349" t="s">
        <v>39</v>
      </c>
      <c r="L69" s="357" t="s">
        <v>38</v>
      </c>
      <c r="M69" s="621"/>
    </row>
    <row r="70" spans="2:15" ht="15.75" customHeight="1" thickBot="1" x14ac:dyDescent="0.3">
      <c r="B70" s="609"/>
      <c r="C70" s="600"/>
      <c r="D70" s="600"/>
      <c r="E70" s="612"/>
      <c r="F70" s="623"/>
      <c r="G70" s="591"/>
      <c r="H70" s="360"/>
      <c r="I70" s="361" t="s">
        <v>27</v>
      </c>
      <c r="J70" s="339" t="s">
        <v>38</v>
      </c>
      <c r="K70" s="361"/>
      <c r="L70" s="362"/>
      <c r="M70" s="622"/>
    </row>
    <row r="71" spans="2:15" ht="35.25" customHeight="1" x14ac:dyDescent="0.25">
      <c r="B71" s="607" t="s">
        <v>16</v>
      </c>
      <c r="C71" s="598">
        <f>+E71*D71</f>
        <v>5000</v>
      </c>
      <c r="D71" s="601">
        <v>5000</v>
      </c>
      <c r="E71" s="610">
        <v>1</v>
      </c>
      <c r="F71" s="595" t="s">
        <v>35</v>
      </c>
      <c r="G71" s="343" t="s">
        <v>18</v>
      </c>
      <c r="H71" s="344" t="s">
        <v>36</v>
      </c>
      <c r="I71" s="345" t="s">
        <v>19</v>
      </c>
      <c r="J71" s="391">
        <v>18879071</v>
      </c>
      <c r="K71" s="345" t="s">
        <v>20</v>
      </c>
      <c r="L71" s="346" t="s">
        <v>75</v>
      </c>
      <c r="M71" s="613" t="s">
        <v>145</v>
      </c>
    </row>
    <row r="72" spans="2:15" ht="42.75" customHeight="1" x14ac:dyDescent="0.25">
      <c r="B72" s="608"/>
      <c r="C72" s="599"/>
      <c r="D72" s="602"/>
      <c r="E72" s="611"/>
      <c r="F72" s="596"/>
      <c r="G72" s="589" t="s">
        <v>21</v>
      </c>
      <c r="H72" s="592">
        <v>4925343</v>
      </c>
      <c r="I72" s="349" t="s">
        <v>22</v>
      </c>
      <c r="J72" s="356" t="s">
        <v>76</v>
      </c>
      <c r="K72" s="349" t="s">
        <v>23</v>
      </c>
      <c r="L72" s="357" t="s">
        <v>77</v>
      </c>
      <c r="M72" s="614"/>
    </row>
    <row r="73" spans="2:15" ht="124.5" customHeight="1" x14ac:dyDescent="0.25">
      <c r="B73" s="608"/>
      <c r="C73" s="599"/>
      <c r="D73" s="602"/>
      <c r="E73" s="611"/>
      <c r="F73" s="596"/>
      <c r="G73" s="590"/>
      <c r="H73" s="593"/>
      <c r="I73" s="380" t="s">
        <v>24</v>
      </c>
      <c r="J73" s="356" t="s">
        <v>78</v>
      </c>
      <c r="K73" s="349" t="s">
        <v>25</v>
      </c>
      <c r="L73" s="355" t="s">
        <v>124</v>
      </c>
      <c r="M73" s="614"/>
    </row>
    <row r="74" spans="2:15" ht="27.75" customHeight="1" x14ac:dyDescent="0.25">
      <c r="B74" s="608"/>
      <c r="C74" s="599"/>
      <c r="D74" s="602"/>
      <c r="E74" s="611"/>
      <c r="F74" s="596"/>
      <c r="G74" s="590"/>
      <c r="H74" s="593"/>
      <c r="I74" s="349" t="s">
        <v>26</v>
      </c>
      <c r="J74" s="356" t="s">
        <v>79</v>
      </c>
      <c r="K74" s="349" t="s">
        <v>80</v>
      </c>
      <c r="L74" s="357">
        <v>44929</v>
      </c>
      <c r="M74" s="614"/>
    </row>
    <row r="75" spans="2:15" ht="36.75" customHeight="1" thickBot="1" x14ac:dyDescent="0.3">
      <c r="B75" s="609"/>
      <c r="C75" s="600"/>
      <c r="D75" s="603"/>
      <c r="E75" s="612"/>
      <c r="F75" s="597"/>
      <c r="G75" s="591"/>
      <c r="H75" s="594"/>
      <c r="I75" s="361" t="s">
        <v>27</v>
      </c>
      <c r="J75" s="339" t="s">
        <v>33</v>
      </c>
      <c r="K75" s="361"/>
      <c r="L75" s="387"/>
      <c r="M75" s="615"/>
    </row>
    <row r="76" spans="2:15" ht="49.5" customHeight="1" x14ac:dyDescent="0.25">
      <c r="B76" s="607" t="s">
        <v>95</v>
      </c>
      <c r="C76" s="598">
        <f>D76</f>
        <v>1140</v>
      </c>
      <c r="D76" s="601">
        <v>1140</v>
      </c>
      <c r="E76" s="610">
        <v>1</v>
      </c>
      <c r="F76" s="595" t="s">
        <v>81</v>
      </c>
      <c r="G76" s="343" t="s">
        <v>18</v>
      </c>
      <c r="H76" s="344" t="s">
        <v>173</v>
      </c>
      <c r="I76" s="345" t="s">
        <v>19</v>
      </c>
      <c r="J76" s="391" t="s">
        <v>38</v>
      </c>
      <c r="K76" s="345" t="s">
        <v>20</v>
      </c>
      <c r="L76" s="346" t="s">
        <v>38</v>
      </c>
      <c r="M76" s="613" t="s">
        <v>175</v>
      </c>
    </row>
    <row r="77" spans="2:15" ht="27" customHeight="1" x14ac:dyDescent="0.25">
      <c r="B77" s="608"/>
      <c r="C77" s="599"/>
      <c r="D77" s="602"/>
      <c r="E77" s="611"/>
      <c r="F77" s="596"/>
      <c r="G77" s="589" t="s">
        <v>82</v>
      </c>
      <c r="H77" s="489" t="s">
        <v>174</v>
      </c>
      <c r="I77" s="349" t="s">
        <v>22</v>
      </c>
      <c r="J77" s="490"/>
      <c r="K77" s="349" t="s">
        <v>23</v>
      </c>
      <c r="L77" s="350" t="s">
        <v>38</v>
      </c>
      <c r="M77" s="614"/>
    </row>
    <row r="78" spans="2:15" ht="153" customHeight="1" x14ac:dyDescent="0.25">
      <c r="B78" s="608"/>
      <c r="C78" s="599"/>
      <c r="D78" s="602"/>
      <c r="E78" s="611"/>
      <c r="F78" s="596"/>
      <c r="G78" s="590"/>
      <c r="H78" s="351"/>
      <c r="I78" s="352" t="s">
        <v>24</v>
      </c>
      <c r="J78" s="353"/>
      <c r="K78" s="354" t="s">
        <v>25</v>
      </c>
      <c r="L78" s="355" t="s">
        <v>172</v>
      </c>
      <c r="M78" s="614"/>
      <c r="O78" s="491"/>
    </row>
    <row r="79" spans="2:15" ht="24.75" customHeight="1" x14ac:dyDescent="0.25">
      <c r="B79" s="608"/>
      <c r="C79" s="599"/>
      <c r="D79" s="602"/>
      <c r="E79" s="611"/>
      <c r="F79" s="596"/>
      <c r="G79" s="590"/>
      <c r="H79" s="337"/>
      <c r="I79" s="349" t="s">
        <v>26</v>
      </c>
      <c r="J79" s="356" t="s">
        <v>38</v>
      </c>
      <c r="K79" s="349" t="s">
        <v>39</v>
      </c>
      <c r="L79" s="357" t="s">
        <v>38</v>
      </c>
      <c r="M79" s="614"/>
    </row>
    <row r="80" spans="2:15" ht="22.5" customHeight="1" thickBot="1" x14ac:dyDescent="0.3">
      <c r="B80" s="609"/>
      <c r="C80" s="600"/>
      <c r="D80" s="603"/>
      <c r="E80" s="612"/>
      <c r="F80" s="597"/>
      <c r="G80" s="591"/>
      <c r="H80" s="360"/>
      <c r="I80" s="361" t="s">
        <v>27</v>
      </c>
      <c r="J80" s="339" t="s">
        <v>38</v>
      </c>
      <c r="K80" s="361"/>
      <c r="L80" s="362"/>
      <c r="M80" s="615"/>
    </row>
    <row r="81" spans="2:13" ht="44.25" customHeight="1" x14ac:dyDescent="0.25">
      <c r="B81" s="608" t="s">
        <v>116</v>
      </c>
      <c r="C81" s="599">
        <f>D81</f>
        <v>289</v>
      </c>
      <c r="D81" s="602">
        <v>289</v>
      </c>
      <c r="E81" s="611">
        <v>1</v>
      </c>
      <c r="F81" s="596" t="s">
        <v>147</v>
      </c>
      <c r="G81" s="396" t="s">
        <v>18</v>
      </c>
      <c r="H81" s="492" t="s">
        <v>170</v>
      </c>
      <c r="I81" s="493"/>
      <c r="J81" s="494"/>
      <c r="K81" s="377" t="s">
        <v>20</v>
      </c>
      <c r="L81" s="495" t="s">
        <v>38</v>
      </c>
      <c r="M81" s="614" t="s">
        <v>169</v>
      </c>
    </row>
    <row r="82" spans="2:13" ht="38.25" customHeight="1" x14ac:dyDescent="0.25">
      <c r="B82" s="608"/>
      <c r="C82" s="599"/>
      <c r="D82" s="602"/>
      <c r="E82" s="611"/>
      <c r="F82" s="596"/>
      <c r="G82" s="589" t="s">
        <v>82</v>
      </c>
      <c r="H82" s="489" t="s">
        <v>171</v>
      </c>
      <c r="I82" s="349" t="s">
        <v>22</v>
      </c>
      <c r="J82" s="356" t="s">
        <v>38</v>
      </c>
      <c r="K82" s="349" t="s">
        <v>23</v>
      </c>
      <c r="L82" s="350" t="s">
        <v>38</v>
      </c>
      <c r="M82" s="614"/>
    </row>
    <row r="83" spans="2:13" ht="149.25" customHeight="1" x14ac:dyDescent="0.25">
      <c r="B83" s="608"/>
      <c r="C83" s="599"/>
      <c r="D83" s="602"/>
      <c r="E83" s="611"/>
      <c r="F83" s="596"/>
      <c r="G83" s="590"/>
      <c r="H83" s="351"/>
      <c r="I83" s="352" t="s">
        <v>24</v>
      </c>
      <c r="J83" s="485" t="s">
        <v>38</v>
      </c>
      <c r="K83" s="354" t="s">
        <v>25</v>
      </c>
      <c r="L83" s="355" t="s">
        <v>146</v>
      </c>
      <c r="M83" s="614"/>
    </row>
    <row r="84" spans="2:13" ht="28.5" customHeight="1" x14ac:dyDescent="0.25">
      <c r="B84" s="608"/>
      <c r="C84" s="599"/>
      <c r="D84" s="602"/>
      <c r="E84" s="611"/>
      <c r="F84" s="596"/>
      <c r="G84" s="590"/>
      <c r="H84" s="337"/>
      <c r="I84" s="349" t="s">
        <v>26</v>
      </c>
      <c r="J84" s="356" t="s">
        <v>38</v>
      </c>
      <c r="K84" s="349" t="s">
        <v>39</v>
      </c>
      <c r="L84" s="357" t="s">
        <v>38</v>
      </c>
      <c r="M84" s="614"/>
    </row>
    <row r="85" spans="2:13" ht="15.75" thickBot="1" x14ac:dyDescent="0.3">
      <c r="B85" s="609"/>
      <c r="C85" s="600"/>
      <c r="D85" s="603"/>
      <c r="E85" s="612"/>
      <c r="F85" s="597"/>
      <c r="G85" s="591"/>
      <c r="H85" s="360"/>
      <c r="I85" s="361" t="s">
        <v>27</v>
      </c>
      <c r="J85" s="339" t="s">
        <v>38</v>
      </c>
      <c r="K85" s="361"/>
      <c r="L85" s="362"/>
      <c r="M85" s="615"/>
    </row>
    <row r="86" spans="2:13" ht="47.25" customHeight="1" x14ac:dyDescent="0.25">
      <c r="B86" s="607" t="s">
        <v>95</v>
      </c>
      <c r="C86" s="598">
        <f>D86</f>
        <v>5998</v>
      </c>
      <c r="D86" s="601">
        <v>5998</v>
      </c>
      <c r="E86" s="610">
        <v>1</v>
      </c>
      <c r="F86" s="595" t="s">
        <v>236</v>
      </c>
      <c r="G86" s="343" t="s">
        <v>18</v>
      </c>
      <c r="H86" s="496" t="s">
        <v>229</v>
      </c>
      <c r="I86" s="345" t="s">
        <v>19</v>
      </c>
      <c r="J86" s="391" t="s">
        <v>38</v>
      </c>
      <c r="K86" s="345" t="s">
        <v>20</v>
      </c>
      <c r="L86" s="495" t="s">
        <v>38</v>
      </c>
      <c r="M86" s="613" t="s">
        <v>237</v>
      </c>
    </row>
    <row r="87" spans="2:13" ht="21" customHeight="1" x14ac:dyDescent="0.25">
      <c r="B87" s="608"/>
      <c r="C87" s="599"/>
      <c r="D87" s="602"/>
      <c r="E87" s="611"/>
      <c r="F87" s="596"/>
      <c r="G87" s="589" t="s">
        <v>82</v>
      </c>
      <c r="H87" s="489">
        <v>81539657</v>
      </c>
      <c r="I87" s="349" t="s">
        <v>22</v>
      </c>
      <c r="J87" s="490"/>
      <c r="K87" s="349" t="s">
        <v>23</v>
      </c>
      <c r="L87" s="350" t="s">
        <v>38</v>
      </c>
      <c r="M87" s="614"/>
    </row>
    <row r="88" spans="2:13" ht="96.75" customHeight="1" x14ac:dyDescent="0.25">
      <c r="B88" s="608"/>
      <c r="C88" s="599"/>
      <c r="D88" s="602"/>
      <c r="E88" s="611"/>
      <c r="F88" s="596"/>
      <c r="G88" s="590"/>
      <c r="H88" s="351"/>
      <c r="I88" s="352" t="s">
        <v>24</v>
      </c>
      <c r="J88" s="353"/>
      <c r="K88" s="354" t="s">
        <v>25</v>
      </c>
      <c r="L88" s="355" t="s">
        <v>177</v>
      </c>
      <c r="M88" s="614"/>
    </row>
    <row r="89" spans="2:13" ht="20.25" customHeight="1" x14ac:dyDescent="0.25">
      <c r="B89" s="608"/>
      <c r="C89" s="599"/>
      <c r="D89" s="602"/>
      <c r="E89" s="611"/>
      <c r="F89" s="596"/>
      <c r="G89" s="590"/>
      <c r="H89" s="337"/>
      <c r="I89" s="349" t="s">
        <v>26</v>
      </c>
      <c r="J89" s="356" t="s">
        <v>38</v>
      </c>
      <c r="K89" s="349" t="s">
        <v>39</v>
      </c>
      <c r="L89" s="357" t="s">
        <v>38</v>
      </c>
      <c r="M89" s="614"/>
    </row>
    <row r="90" spans="2:13" ht="15.75" thickBot="1" x14ac:dyDescent="0.3">
      <c r="B90" s="609"/>
      <c r="C90" s="600"/>
      <c r="D90" s="603"/>
      <c r="E90" s="612"/>
      <c r="F90" s="597"/>
      <c r="G90" s="591"/>
      <c r="H90" s="360"/>
      <c r="I90" s="361" t="s">
        <v>27</v>
      </c>
      <c r="J90" s="339" t="s">
        <v>38</v>
      </c>
      <c r="K90" s="361"/>
      <c r="L90" s="362"/>
      <c r="M90" s="615"/>
    </row>
    <row r="91" spans="2:13" ht="52.5" customHeight="1" thickBot="1" x14ac:dyDescent="0.3">
      <c r="B91" s="607" t="s">
        <v>95</v>
      </c>
      <c r="C91" s="598">
        <f>D91</f>
        <v>2791.75</v>
      </c>
      <c r="D91" s="601">
        <v>2791.75</v>
      </c>
      <c r="E91" s="610">
        <v>1</v>
      </c>
      <c r="F91" s="595" t="s">
        <v>94</v>
      </c>
      <c r="G91" s="497" t="s">
        <v>18</v>
      </c>
      <c r="H91" s="498" t="s">
        <v>190</v>
      </c>
      <c r="I91" s="499" t="s">
        <v>19</v>
      </c>
      <c r="J91" s="391" t="s">
        <v>38</v>
      </c>
      <c r="K91" s="345" t="s">
        <v>20</v>
      </c>
      <c r="L91" s="495" t="s">
        <v>38</v>
      </c>
      <c r="M91" s="613" t="s">
        <v>189</v>
      </c>
    </row>
    <row r="92" spans="2:13" ht="37.5" customHeight="1" x14ac:dyDescent="0.25">
      <c r="B92" s="608"/>
      <c r="C92" s="599"/>
      <c r="D92" s="602"/>
      <c r="E92" s="611"/>
      <c r="F92" s="596"/>
      <c r="G92" s="589" t="s">
        <v>82</v>
      </c>
      <c r="H92" s="351">
        <v>7516304</v>
      </c>
      <c r="I92" s="349" t="s">
        <v>22</v>
      </c>
      <c r="J92" s="490"/>
      <c r="K92" s="349" t="s">
        <v>23</v>
      </c>
      <c r="L92" s="350" t="s">
        <v>38</v>
      </c>
      <c r="M92" s="614"/>
    </row>
    <row r="93" spans="2:13" ht="104.25" customHeight="1" x14ac:dyDescent="0.25">
      <c r="B93" s="608"/>
      <c r="C93" s="599"/>
      <c r="D93" s="602"/>
      <c r="E93" s="611"/>
      <c r="F93" s="596"/>
      <c r="G93" s="590"/>
      <c r="H93" s="351"/>
      <c r="I93" s="352" t="s">
        <v>24</v>
      </c>
      <c r="J93" s="353"/>
      <c r="K93" s="354" t="s">
        <v>25</v>
      </c>
      <c r="L93" s="355" t="s">
        <v>181</v>
      </c>
      <c r="M93" s="614"/>
    </row>
    <row r="94" spans="2:13" ht="37.5" customHeight="1" x14ac:dyDescent="0.25">
      <c r="B94" s="608"/>
      <c r="C94" s="599"/>
      <c r="D94" s="602"/>
      <c r="E94" s="611"/>
      <c r="F94" s="596"/>
      <c r="G94" s="590"/>
      <c r="H94" s="337"/>
      <c r="I94" s="349" t="s">
        <v>26</v>
      </c>
      <c r="J94" s="356" t="s">
        <v>38</v>
      </c>
      <c r="K94" s="349" t="s">
        <v>39</v>
      </c>
      <c r="L94" s="357" t="s">
        <v>38</v>
      </c>
      <c r="M94" s="614"/>
    </row>
    <row r="95" spans="2:13" ht="15.75" thickBot="1" x14ac:dyDescent="0.3">
      <c r="B95" s="609"/>
      <c r="C95" s="600"/>
      <c r="D95" s="603"/>
      <c r="E95" s="612"/>
      <c r="F95" s="597"/>
      <c r="G95" s="591"/>
      <c r="H95" s="360"/>
      <c r="I95" s="361" t="s">
        <v>27</v>
      </c>
      <c r="J95" s="339" t="s">
        <v>38</v>
      </c>
      <c r="K95" s="361"/>
      <c r="L95" s="362"/>
      <c r="M95" s="615"/>
    </row>
    <row r="96" spans="2:13" ht="32.25" customHeight="1" x14ac:dyDescent="0.25">
      <c r="B96" s="607" t="s">
        <v>95</v>
      </c>
      <c r="C96" s="598">
        <v>23454.400000000001</v>
      </c>
      <c r="D96" s="601">
        <v>23454.400000000001</v>
      </c>
      <c r="E96" s="610">
        <v>1</v>
      </c>
      <c r="F96" s="595" t="s">
        <v>115</v>
      </c>
      <c r="G96" s="343" t="s">
        <v>18</v>
      </c>
      <c r="H96" s="344" t="s">
        <v>202</v>
      </c>
      <c r="I96" s="345" t="s">
        <v>19</v>
      </c>
      <c r="J96" s="391" t="s">
        <v>38</v>
      </c>
      <c r="K96" s="345" t="s">
        <v>20</v>
      </c>
      <c r="L96" s="495" t="s">
        <v>38</v>
      </c>
      <c r="M96" s="613" t="s">
        <v>203</v>
      </c>
    </row>
    <row r="97" spans="2:15" ht="21.75" customHeight="1" x14ac:dyDescent="0.25">
      <c r="B97" s="608"/>
      <c r="C97" s="599"/>
      <c r="D97" s="602"/>
      <c r="E97" s="611"/>
      <c r="F97" s="596"/>
      <c r="G97" s="589" t="s">
        <v>82</v>
      </c>
      <c r="H97" s="489">
        <v>42409160</v>
      </c>
      <c r="I97" s="349" t="s">
        <v>22</v>
      </c>
      <c r="J97" s="490"/>
      <c r="K97" s="349" t="s">
        <v>23</v>
      </c>
      <c r="L97" s="350" t="s">
        <v>38</v>
      </c>
      <c r="M97" s="614"/>
    </row>
    <row r="98" spans="2:15" ht="143.25" customHeight="1" x14ac:dyDescent="0.25">
      <c r="B98" s="608"/>
      <c r="C98" s="599"/>
      <c r="D98" s="602"/>
      <c r="E98" s="611"/>
      <c r="F98" s="596"/>
      <c r="G98" s="590"/>
      <c r="H98" s="351"/>
      <c r="I98" s="352" t="s">
        <v>24</v>
      </c>
      <c r="J98" s="353"/>
      <c r="K98" s="354" t="s">
        <v>25</v>
      </c>
      <c r="L98" s="355" t="s">
        <v>182</v>
      </c>
      <c r="M98" s="614"/>
    </row>
    <row r="99" spans="2:15" ht="36.75" customHeight="1" x14ac:dyDescent="0.25">
      <c r="B99" s="608"/>
      <c r="C99" s="599"/>
      <c r="D99" s="602"/>
      <c r="E99" s="611"/>
      <c r="F99" s="596"/>
      <c r="G99" s="590"/>
      <c r="H99" s="337"/>
      <c r="I99" s="349" t="s">
        <v>26</v>
      </c>
      <c r="J99" s="356" t="s">
        <v>38</v>
      </c>
      <c r="K99" s="349" t="s">
        <v>39</v>
      </c>
      <c r="L99" s="357" t="s">
        <v>38</v>
      </c>
      <c r="M99" s="614"/>
    </row>
    <row r="100" spans="2:15" ht="18.75" customHeight="1" thickBot="1" x14ac:dyDescent="0.3">
      <c r="B100" s="609"/>
      <c r="C100" s="600"/>
      <c r="D100" s="603"/>
      <c r="E100" s="612"/>
      <c r="F100" s="597"/>
      <c r="G100" s="591"/>
      <c r="H100" s="337"/>
      <c r="I100" s="361" t="s">
        <v>27</v>
      </c>
      <c r="J100" s="339" t="s">
        <v>38</v>
      </c>
      <c r="K100" s="361"/>
      <c r="L100" s="362"/>
      <c r="M100" s="615"/>
    </row>
    <row r="101" spans="2:15" ht="38.25" customHeight="1" x14ac:dyDescent="0.25">
      <c r="B101" s="607" t="s">
        <v>95</v>
      </c>
      <c r="C101" s="598">
        <f>D101</f>
        <v>16977.5</v>
      </c>
      <c r="D101" s="601">
        <v>16977.5</v>
      </c>
      <c r="E101" s="610">
        <v>1</v>
      </c>
      <c r="F101" s="595"/>
      <c r="G101" s="343" t="s">
        <v>18</v>
      </c>
      <c r="H101" s="500" t="s">
        <v>191</v>
      </c>
      <c r="I101" s="501"/>
      <c r="J101" s="502"/>
      <c r="K101" s="345" t="s">
        <v>20</v>
      </c>
      <c r="L101" s="495" t="s">
        <v>38</v>
      </c>
      <c r="M101" s="613" t="s">
        <v>192</v>
      </c>
    </row>
    <row r="102" spans="2:15" ht="28.5" customHeight="1" x14ac:dyDescent="0.25">
      <c r="B102" s="608"/>
      <c r="C102" s="599"/>
      <c r="D102" s="602"/>
      <c r="E102" s="611"/>
      <c r="F102" s="596"/>
      <c r="G102" s="589" t="s">
        <v>21</v>
      </c>
      <c r="H102" s="489">
        <v>12772801</v>
      </c>
      <c r="I102" s="349" t="s">
        <v>22</v>
      </c>
      <c r="J102" s="503" t="s">
        <v>38</v>
      </c>
      <c r="K102" s="418" t="s">
        <v>23</v>
      </c>
      <c r="L102" s="350" t="s">
        <v>38</v>
      </c>
      <c r="M102" s="614"/>
    </row>
    <row r="103" spans="2:15" ht="111" customHeight="1" x14ac:dyDescent="0.25">
      <c r="B103" s="608"/>
      <c r="C103" s="599"/>
      <c r="D103" s="602"/>
      <c r="E103" s="611"/>
      <c r="F103" s="596"/>
      <c r="G103" s="590"/>
      <c r="H103" s="504"/>
      <c r="I103" s="505" t="s">
        <v>24</v>
      </c>
      <c r="J103" s="506" t="s">
        <v>38</v>
      </c>
      <c r="K103" s="507" t="s">
        <v>25</v>
      </c>
      <c r="L103" s="508" t="s">
        <v>180</v>
      </c>
      <c r="M103" s="619"/>
    </row>
    <row r="104" spans="2:15" ht="22.5" customHeight="1" x14ac:dyDescent="0.25">
      <c r="B104" s="608"/>
      <c r="C104" s="599"/>
      <c r="D104" s="602"/>
      <c r="E104" s="611"/>
      <c r="F104" s="596"/>
      <c r="G104" s="590"/>
      <c r="H104" s="509"/>
      <c r="I104" s="377"/>
      <c r="J104" s="376"/>
      <c r="K104" s="510"/>
      <c r="L104" s="511"/>
      <c r="M104" s="619"/>
    </row>
    <row r="105" spans="2:15" ht="15.75" thickBot="1" x14ac:dyDescent="0.3">
      <c r="B105" s="609"/>
      <c r="C105" s="600"/>
      <c r="D105" s="603"/>
      <c r="E105" s="612"/>
      <c r="F105" s="597"/>
      <c r="G105" s="591"/>
      <c r="H105" s="360"/>
      <c r="I105" s="512" t="s">
        <v>27</v>
      </c>
      <c r="J105" s="513" t="s">
        <v>38</v>
      </c>
      <c r="K105" s="512"/>
      <c r="L105" s="514"/>
      <c r="M105" s="615"/>
    </row>
    <row r="106" spans="2:15" ht="36.75" customHeight="1" x14ac:dyDescent="0.25">
      <c r="B106" s="607" t="s">
        <v>37</v>
      </c>
      <c r="C106" s="598">
        <f>D106</f>
        <v>2870</v>
      </c>
      <c r="D106" s="601">
        <v>2870</v>
      </c>
      <c r="E106" s="610">
        <v>1</v>
      </c>
      <c r="F106" s="595" t="s">
        <v>93</v>
      </c>
      <c r="G106" s="343" t="s">
        <v>18</v>
      </c>
      <c r="H106" s="483" t="s">
        <v>204</v>
      </c>
      <c r="I106" s="345" t="s">
        <v>19</v>
      </c>
      <c r="J106" s="391" t="s">
        <v>38</v>
      </c>
      <c r="K106" s="345" t="s">
        <v>20</v>
      </c>
      <c r="L106" s="495" t="s">
        <v>38</v>
      </c>
      <c r="M106" s="604" t="s">
        <v>205</v>
      </c>
    </row>
    <row r="107" spans="2:15" x14ac:dyDescent="0.25">
      <c r="B107" s="608"/>
      <c r="C107" s="599"/>
      <c r="D107" s="602"/>
      <c r="E107" s="611"/>
      <c r="F107" s="596"/>
      <c r="G107" s="589" t="s">
        <v>21</v>
      </c>
      <c r="H107" s="489">
        <v>112452442</v>
      </c>
      <c r="I107" s="349" t="s">
        <v>22</v>
      </c>
      <c r="J107" s="503" t="s">
        <v>38</v>
      </c>
      <c r="K107" s="418" t="s">
        <v>23</v>
      </c>
      <c r="L107" s="350" t="s">
        <v>38</v>
      </c>
      <c r="M107" s="605"/>
    </row>
    <row r="108" spans="2:15" ht="133.5" customHeight="1" x14ac:dyDescent="0.25">
      <c r="B108" s="608"/>
      <c r="C108" s="599"/>
      <c r="D108" s="602"/>
      <c r="E108" s="611"/>
      <c r="F108" s="596"/>
      <c r="G108" s="590"/>
      <c r="H108" s="504"/>
      <c r="I108" s="505" t="s">
        <v>24</v>
      </c>
      <c r="J108" s="506" t="s">
        <v>38</v>
      </c>
      <c r="K108" s="507" t="s">
        <v>25</v>
      </c>
      <c r="L108" s="508" t="s">
        <v>178</v>
      </c>
      <c r="M108" s="605"/>
      <c r="O108" s="491"/>
    </row>
    <row r="109" spans="2:15" x14ac:dyDescent="0.25">
      <c r="B109" s="608"/>
      <c r="C109" s="599"/>
      <c r="D109" s="602"/>
      <c r="E109" s="611"/>
      <c r="F109" s="596"/>
      <c r="G109" s="590"/>
      <c r="H109" s="509"/>
      <c r="I109" s="377"/>
      <c r="J109" s="376"/>
      <c r="K109" s="510"/>
      <c r="L109" s="511"/>
      <c r="M109" s="605"/>
    </row>
    <row r="110" spans="2:15" ht="39.75" customHeight="1" thickBot="1" x14ac:dyDescent="0.3">
      <c r="B110" s="609"/>
      <c r="C110" s="600"/>
      <c r="D110" s="603"/>
      <c r="E110" s="612"/>
      <c r="F110" s="597"/>
      <c r="G110" s="591"/>
      <c r="H110" s="360"/>
      <c r="I110" s="512" t="s">
        <v>27</v>
      </c>
      <c r="J110" s="513" t="s">
        <v>38</v>
      </c>
      <c r="K110" s="512"/>
      <c r="L110" s="514"/>
      <c r="M110" s="606"/>
    </row>
    <row r="111" spans="2:15" ht="46.5" customHeight="1" x14ac:dyDescent="0.25">
      <c r="B111" s="607" t="s">
        <v>37</v>
      </c>
      <c r="C111" s="598">
        <f>D111</f>
        <v>3550</v>
      </c>
      <c r="D111" s="601">
        <v>3550</v>
      </c>
      <c r="E111" s="610">
        <v>1</v>
      </c>
      <c r="F111" s="595" t="s">
        <v>238</v>
      </c>
      <c r="G111" s="343" t="s">
        <v>18</v>
      </c>
      <c r="H111" s="515" t="s">
        <v>239</v>
      </c>
      <c r="I111" s="345" t="s">
        <v>19</v>
      </c>
      <c r="J111" s="391" t="s">
        <v>38</v>
      </c>
      <c r="K111" s="345" t="s">
        <v>20</v>
      </c>
      <c r="L111" s="346" t="s">
        <v>38</v>
      </c>
      <c r="M111" s="604" t="s">
        <v>240</v>
      </c>
    </row>
    <row r="112" spans="2:15" x14ac:dyDescent="0.25">
      <c r="B112" s="608"/>
      <c r="C112" s="599"/>
      <c r="D112" s="602"/>
      <c r="E112" s="611"/>
      <c r="F112" s="596"/>
      <c r="G112" s="589" t="s">
        <v>21</v>
      </c>
      <c r="H112" s="489">
        <v>68506651</v>
      </c>
      <c r="I112" s="349" t="s">
        <v>22</v>
      </c>
      <c r="J112" s="503" t="s">
        <v>38</v>
      </c>
      <c r="K112" s="418" t="s">
        <v>23</v>
      </c>
      <c r="L112" s="350" t="s">
        <v>38</v>
      </c>
      <c r="M112" s="605"/>
    </row>
    <row r="113" spans="2:13" ht="142.5" customHeight="1" x14ac:dyDescent="0.25">
      <c r="B113" s="608"/>
      <c r="C113" s="599"/>
      <c r="D113" s="602"/>
      <c r="E113" s="611"/>
      <c r="F113" s="596"/>
      <c r="G113" s="590"/>
      <c r="H113" s="504"/>
      <c r="I113" s="505" t="s">
        <v>24</v>
      </c>
      <c r="J113" s="506" t="s">
        <v>38</v>
      </c>
      <c r="K113" s="507" t="s">
        <v>25</v>
      </c>
      <c r="L113" s="508" t="s">
        <v>227</v>
      </c>
      <c r="M113" s="605"/>
    </row>
    <row r="114" spans="2:13" ht="21" customHeight="1" x14ac:dyDescent="0.25">
      <c r="B114" s="608"/>
      <c r="C114" s="599"/>
      <c r="D114" s="602"/>
      <c r="E114" s="611"/>
      <c r="F114" s="596"/>
      <c r="G114" s="590"/>
      <c r="H114" s="509"/>
      <c r="I114" s="377"/>
      <c r="J114" s="376"/>
      <c r="K114" s="510"/>
      <c r="L114" s="511"/>
      <c r="M114" s="605"/>
    </row>
    <row r="115" spans="2:13" ht="16.5" customHeight="1" thickBot="1" x14ac:dyDescent="0.3">
      <c r="B115" s="609"/>
      <c r="C115" s="600"/>
      <c r="D115" s="603"/>
      <c r="E115" s="612"/>
      <c r="F115" s="597"/>
      <c r="G115" s="591"/>
      <c r="H115" s="360"/>
      <c r="I115" s="512" t="s">
        <v>27</v>
      </c>
      <c r="J115" s="513" t="s">
        <v>38</v>
      </c>
      <c r="K115" s="512"/>
      <c r="L115" s="514"/>
      <c r="M115" s="606"/>
    </row>
    <row r="116" spans="2:13" ht="25.5" x14ac:dyDescent="0.25">
      <c r="B116" s="595" t="s">
        <v>37</v>
      </c>
      <c r="C116" s="598">
        <f>D116</f>
        <v>648</v>
      </c>
      <c r="D116" s="601">
        <v>648</v>
      </c>
      <c r="E116" s="610">
        <v>1</v>
      </c>
      <c r="F116" s="595" t="s">
        <v>93</v>
      </c>
      <c r="G116" s="343" t="s">
        <v>18</v>
      </c>
      <c r="H116" s="516" t="s">
        <v>197</v>
      </c>
      <c r="I116" s="345" t="s">
        <v>19</v>
      </c>
      <c r="J116" s="391" t="s">
        <v>38</v>
      </c>
      <c r="K116" s="345" t="s">
        <v>20</v>
      </c>
      <c r="L116" s="495" t="s">
        <v>38</v>
      </c>
      <c r="M116" s="604" t="s">
        <v>198</v>
      </c>
    </row>
    <row r="117" spans="2:13" x14ac:dyDescent="0.25">
      <c r="B117" s="596"/>
      <c r="C117" s="599"/>
      <c r="D117" s="602"/>
      <c r="E117" s="611"/>
      <c r="F117" s="596"/>
      <c r="G117" s="589" t="s">
        <v>21</v>
      </c>
      <c r="H117" s="489">
        <v>39534642</v>
      </c>
      <c r="I117" s="349" t="s">
        <v>22</v>
      </c>
      <c r="J117" s="503" t="s">
        <v>38</v>
      </c>
      <c r="K117" s="418" t="s">
        <v>23</v>
      </c>
      <c r="L117" s="350" t="s">
        <v>38</v>
      </c>
      <c r="M117" s="605"/>
    </row>
    <row r="118" spans="2:13" ht="146.25" customHeight="1" x14ac:dyDescent="0.25">
      <c r="B118" s="596"/>
      <c r="C118" s="599"/>
      <c r="D118" s="602"/>
      <c r="E118" s="611"/>
      <c r="F118" s="596"/>
      <c r="G118" s="590"/>
      <c r="H118" s="504"/>
      <c r="I118" s="505" t="s">
        <v>24</v>
      </c>
      <c r="J118" s="506" t="s">
        <v>38</v>
      </c>
      <c r="K118" s="507" t="s">
        <v>25</v>
      </c>
      <c r="L118" s="508" t="s">
        <v>226</v>
      </c>
      <c r="M118" s="605"/>
    </row>
    <row r="119" spans="2:13" x14ac:dyDescent="0.25">
      <c r="B119" s="596"/>
      <c r="C119" s="599"/>
      <c r="D119" s="602"/>
      <c r="E119" s="611"/>
      <c r="F119" s="596"/>
      <c r="G119" s="590"/>
      <c r="H119" s="509"/>
      <c r="I119" s="377"/>
      <c r="J119" s="376"/>
      <c r="K119" s="510"/>
      <c r="L119" s="511"/>
      <c r="M119" s="605"/>
    </row>
    <row r="120" spans="2:13" ht="15.75" thickBot="1" x14ac:dyDescent="0.3">
      <c r="B120" s="597"/>
      <c r="C120" s="600"/>
      <c r="D120" s="603"/>
      <c r="E120" s="612"/>
      <c r="F120" s="597"/>
      <c r="G120" s="591"/>
      <c r="H120" s="360"/>
      <c r="I120" s="512" t="s">
        <v>27</v>
      </c>
      <c r="J120" s="513" t="s">
        <v>38</v>
      </c>
      <c r="K120" s="512"/>
      <c r="L120" s="514"/>
      <c r="M120" s="606"/>
    </row>
    <row r="121" spans="2:13" ht="33" x14ac:dyDescent="0.25">
      <c r="B121" s="607" t="s">
        <v>37</v>
      </c>
      <c r="C121" s="598">
        <f>D121</f>
        <v>765</v>
      </c>
      <c r="D121" s="601">
        <v>765</v>
      </c>
      <c r="E121" s="610">
        <v>1</v>
      </c>
      <c r="F121" s="595" t="s">
        <v>93</v>
      </c>
      <c r="G121" s="343" t="s">
        <v>18</v>
      </c>
      <c r="H121" s="483" t="s">
        <v>195</v>
      </c>
      <c r="I121" s="345" t="s">
        <v>19</v>
      </c>
      <c r="J121" s="391" t="s">
        <v>38</v>
      </c>
      <c r="K121" s="345" t="s">
        <v>20</v>
      </c>
      <c r="L121" s="495" t="s">
        <v>38</v>
      </c>
      <c r="M121" s="613" t="s">
        <v>196</v>
      </c>
    </row>
    <row r="122" spans="2:13" x14ac:dyDescent="0.25">
      <c r="B122" s="608"/>
      <c r="C122" s="599"/>
      <c r="D122" s="602"/>
      <c r="E122" s="611"/>
      <c r="F122" s="596"/>
      <c r="G122" s="589" t="s">
        <v>21</v>
      </c>
      <c r="H122" s="489">
        <v>1767216</v>
      </c>
      <c r="I122" s="349" t="s">
        <v>22</v>
      </c>
      <c r="J122" s="503" t="s">
        <v>38</v>
      </c>
      <c r="K122" s="418" t="s">
        <v>23</v>
      </c>
      <c r="L122" s="350" t="s">
        <v>38</v>
      </c>
      <c r="M122" s="614"/>
    </row>
    <row r="123" spans="2:13" ht="120" customHeight="1" x14ac:dyDescent="0.25">
      <c r="B123" s="608"/>
      <c r="C123" s="599"/>
      <c r="D123" s="602"/>
      <c r="E123" s="611"/>
      <c r="F123" s="596"/>
      <c r="G123" s="590"/>
      <c r="H123" s="504"/>
      <c r="I123" s="505" t="s">
        <v>24</v>
      </c>
      <c r="J123" s="506" t="s">
        <v>38</v>
      </c>
      <c r="K123" s="507" t="s">
        <v>25</v>
      </c>
      <c r="L123" s="508" t="s">
        <v>184</v>
      </c>
      <c r="M123" s="619"/>
    </row>
    <row r="124" spans="2:13" x14ac:dyDescent="0.25">
      <c r="B124" s="608"/>
      <c r="C124" s="599"/>
      <c r="D124" s="602"/>
      <c r="E124" s="611"/>
      <c r="F124" s="596"/>
      <c r="G124" s="590"/>
      <c r="H124" s="509"/>
      <c r="I124" s="377"/>
      <c r="J124" s="376"/>
      <c r="K124" s="510"/>
      <c r="L124" s="511"/>
      <c r="M124" s="619"/>
    </row>
    <row r="125" spans="2:13" ht="15.75" thickBot="1" x14ac:dyDescent="0.3">
      <c r="B125" s="609"/>
      <c r="C125" s="600"/>
      <c r="D125" s="603"/>
      <c r="E125" s="612"/>
      <c r="F125" s="597"/>
      <c r="G125" s="591"/>
      <c r="H125" s="360"/>
      <c r="I125" s="512" t="s">
        <v>27</v>
      </c>
      <c r="J125" s="513" t="s">
        <v>38</v>
      </c>
      <c r="K125" s="512"/>
      <c r="L125" s="514"/>
      <c r="M125" s="615"/>
    </row>
    <row r="126" spans="2:13" ht="25.5" x14ac:dyDescent="0.25">
      <c r="B126" s="607" t="s">
        <v>30</v>
      </c>
      <c r="C126" s="598">
        <f>D126</f>
        <v>3200</v>
      </c>
      <c r="D126" s="601">
        <v>3200</v>
      </c>
      <c r="E126" s="610">
        <v>1</v>
      </c>
      <c r="F126" s="595" t="s">
        <v>31</v>
      </c>
      <c r="G126" s="343" t="s">
        <v>18</v>
      </c>
      <c r="H126" s="390" t="s">
        <v>87</v>
      </c>
      <c r="I126" s="345" t="s">
        <v>19</v>
      </c>
      <c r="J126" s="391">
        <v>19935110</v>
      </c>
      <c r="K126" s="345" t="s">
        <v>20</v>
      </c>
      <c r="L126" s="495" t="s">
        <v>88</v>
      </c>
      <c r="M126" s="613" t="s">
        <v>144</v>
      </c>
    </row>
    <row r="127" spans="2:13" x14ac:dyDescent="0.25">
      <c r="B127" s="608"/>
      <c r="C127" s="599"/>
      <c r="D127" s="602"/>
      <c r="E127" s="611"/>
      <c r="F127" s="596"/>
      <c r="G127" s="589" t="s">
        <v>21</v>
      </c>
      <c r="H127" s="489">
        <v>24881015</v>
      </c>
      <c r="I127" s="349" t="s">
        <v>22</v>
      </c>
      <c r="J127" s="490">
        <v>45043</v>
      </c>
      <c r="K127" s="349" t="s">
        <v>23</v>
      </c>
      <c r="L127" s="350" t="s">
        <v>89</v>
      </c>
      <c r="M127" s="614"/>
    </row>
    <row r="128" spans="2:13" ht="124.5" customHeight="1" x14ac:dyDescent="0.25">
      <c r="B128" s="608"/>
      <c r="C128" s="599"/>
      <c r="D128" s="602"/>
      <c r="E128" s="611"/>
      <c r="F128" s="596"/>
      <c r="G128" s="590"/>
      <c r="H128" s="351"/>
      <c r="I128" s="352" t="s">
        <v>24</v>
      </c>
      <c r="J128" s="485" t="s">
        <v>106</v>
      </c>
      <c r="K128" s="354" t="s">
        <v>25</v>
      </c>
      <c r="L128" s="355" t="s">
        <v>125</v>
      </c>
      <c r="M128" s="614"/>
    </row>
    <row r="129" spans="2:13" x14ac:dyDescent="0.25">
      <c r="B129" s="608"/>
      <c r="C129" s="599"/>
      <c r="D129" s="602"/>
      <c r="E129" s="611"/>
      <c r="F129" s="596"/>
      <c r="G129" s="590"/>
      <c r="H129" s="337"/>
      <c r="I129" s="349" t="s">
        <v>26</v>
      </c>
      <c r="J129" s="356" t="s">
        <v>38</v>
      </c>
      <c r="K129" s="349" t="s">
        <v>39</v>
      </c>
      <c r="L129" s="357" t="s">
        <v>38</v>
      </c>
      <c r="M129" s="614"/>
    </row>
    <row r="130" spans="2:13" ht="15.75" thickBot="1" x14ac:dyDescent="0.3">
      <c r="B130" s="609"/>
      <c r="C130" s="600"/>
      <c r="D130" s="603"/>
      <c r="E130" s="612"/>
      <c r="F130" s="597"/>
      <c r="G130" s="591"/>
      <c r="H130" s="360"/>
      <c r="I130" s="361" t="s">
        <v>27</v>
      </c>
      <c r="J130" s="339" t="s">
        <v>38</v>
      </c>
      <c r="K130" s="361"/>
      <c r="L130" s="362"/>
      <c r="M130" s="615"/>
    </row>
    <row r="131" spans="2:13" ht="39" customHeight="1" x14ac:dyDescent="0.25">
      <c r="B131" s="607" t="s">
        <v>30</v>
      </c>
      <c r="C131" s="598">
        <f>D131</f>
        <v>4000</v>
      </c>
      <c r="D131" s="616">
        <v>4000</v>
      </c>
      <c r="E131" s="610">
        <v>1</v>
      </c>
      <c r="F131" s="595" t="s">
        <v>31</v>
      </c>
      <c r="G131" s="343" t="s">
        <v>18</v>
      </c>
      <c r="H131" s="517" t="s">
        <v>117</v>
      </c>
      <c r="I131" s="345" t="s">
        <v>19</v>
      </c>
      <c r="J131" s="391">
        <v>20382227</v>
      </c>
      <c r="K131" s="345" t="s">
        <v>20</v>
      </c>
      <c r="L131" s="495" t="s">
        <v>110</v>
      </c>
      <c r="M131" s="613" t="s">
        <v>138</v>
      </c>
    </row>
    <row r="132" spans="2:13" x14ac:dyDescent="0.25">
      <c r="B132" s="608"/>
      <c r="C132" s="599"/>
      <c r="D132" s="617"/>
      <c r="E132" s="611"/>
      <c r="F132" s="596"/>
      <c r="G132" s="589" t="s">
        <v>21</v>
      </c>
      <c r="H132" s="489">
        <v>61207888</v>
      </c>
      <c r="I132" s="349" t="s">
        <v>22</v>
      </c>
      <c r="J132" s="490">
        <v>45091</v>
      </c>
      <c r="K132" s="349" t="s">
        <v>23</v>
      </c>
      <c r="L132" s="350" t="s">
        <v>109</v>
      </c>
      <c r="M132" s="614"/>
    </row>
    <row r="133" spans="2:13" ht="102" customHeight="1" x14ac:dyDescent="0.25">
      <c r="B133" s="608"/>
      <c r="C133" s="599"/>
      <c r="D133" s="617"/>
      <c r="E133" s="611"/>
      <c r="F133" s="596"/>
      <c r="G133" s="590"/>
      <c r="H133" s="351"/>
      <c r="I133" s="352" t="s">
        <v>24</v>
      </c>
      <c r="J133" s="485" t="s">
        <v>106</v>
      </c>
      <c r="K133" s="354" t="s">
        <v>25</v>
      </c>
      <c r="L133" s="355" t="s">
        <v>126</v>
      </c>
      <c r="M133" s="614"/>
    </row>
    <row r="134" spans="2:13" x14ac:dyDescent="0.25">
      <c r="B134" s="608"/>
      <c r="C134" s="599"/>
      <c r="D134" s="617"/>
      <c r="E134" s="611"/>
      <c r="F134" s="596"/>
      <c r="G134" s="590"/>
      <c r="H134" s="337"/>
      <c r="I134" s="349" t="s">
        <v>26</v>
      </c>
      <c r="J134" s="356" t="s">
        <v>38</v>
      </c>
      <c r="K134" s="349" t="s">
        <v>39</v>
      </c>
      <c r="L134" s="357" t="s">
        <v>38</v>
      </c>
      <c r="M134" s="614"/>
    </row>
    <row r="135" spans="2:13" ht="15.75" thickBot="1" x14ac:dyDescent="0.3">
      <c r="B135" s="609"/>
      <c r="C135" s="600"/>
      <c r="D135" s="618"/>
      <c r="E135" s="612"/>
      <c r="F135" s="597"/>
      <c r="G135" s="591"/>
      <c r="H135" s="360"/>
      <c r="I135" s="361" t="s">
        <v>27</v>
      </c>
      <c r="J135" s="339" t="s">
        <v>38</v>
      </c>
      <c r="K135" s="361"/>
      <c r="L135" s="362"/>
      <c r="M135" s="615"/>
    </row>
    <row r="136" spans="2:13" ht="39" customHeight="1" x14ac:dyDescent="0.25">
      <c r="B136" s="607" t="s">
        <v>30</v>
      </c>
      <c r="C136" s="598">
        <f>D136</f>
        <v>2900</v>
      </c>
      <c r="D136" s="601">
        <v>2900</v>
      </c>
      <c r="E136" s="610">
        <v>1</v>
      </c>
      <c r="F136" s="595" t="s">
        <v>31</v>
      </c>
      <c r="G136" s="343" t="s">
        <v>18</v>
      </c>
      <c r="H136" s="390" t="s">
        <v>112</v>
      </c>
      <c r="I136" s="345" t="s">
        <v>19</v>
      </c>
      <c r="J136" s="391">
        <v>19893256</v>
      </c>
      <c r="K136" s="345" t="s">
        <v>20</v>
      </c>
      <c r="L136" s="495" t="s">
        <v>111</v>
      </c>
      <c r="M136" s="613" t="s">
        <v>141</v>
      </c>
    </row>
    <row r="137" spans="2:13" x14ac:dyDescent="0.25">
      <c r="B137" s="608"/>
      <c r="C137" s="599"/>
      <c r="D137" s="602"/>
      <c r="E137" s="611"/>
      <c r="F137" s="596"/>
      <c r="G137" s="589" t="s">
        <v>21</v>
      </c>
      <c r="H137" s="489">
        <v>5141249</v>
      </c>
      <c r="I137" s="349" t="s">
        <v>22</v>
      </c>
      <c r="J137" s="490">
        <v>45048</v>
      </c>
      <c r="K137" s="349" t="s">
        <v>23</v>
      </c>
      <c r="L137" s="350" t="s">
        <v>89</v>
      </c>
      <c r="M137" s="614"/>
    </row>
    <row r="138" spans="2:13" ht="107.25" customHeight="1" x14ac:dyDescent="0.25">
      <c r="B138" s="608"/>
      <c r="C138" s="599"/>
      <c r="D138" s="602"/>
      <c r="E138" s="611"/>
      <c r="F138" s="596"/>
      <c r="G138" s="590"/>
      <c r="H138" s="351"/>
      <c r="I138" s="352" t="s">
        <v>24</v>
      </c>
      <c r="J138" s="485" t="s">
        <v>106</v>
      </c>
      <c r="K138" s="354" t="s">
        <v>25</v>
      </c>
      <c r="L138" s="355" t="s">
        <v>127</v>
      </c>
      <c r="M138" s="614"/>
    </row>
    <row r="139" spans="2:13" x14ac:dyDescent="0.25">
      <c r="B139" s="608"/>
      <c r="C139" s="599"/>
      <c r="D139" s="602"/>
      <c r="E139" s="611"/>
      <c r="F139" s="596"/>
      <c r="G139" s="590"/>
      <c r="H139" s="337"/>
      <c r="I139" s="349" t="s">
        <v>26</v>
      </c>
      <c r="J139" s="356" t="s">
        <v>38</v>
      </c>
      <c r="K139" s="349" t="s">
        <v>39</v>
      </c>
      <c r="L139" s="357" t="s">
        <v>38</v>
      </c>
      <c r="M139" s="614"/>
    </row>
    <row r="140" spans="2:13" ht="15.75" thickBot="1" x14ac:dyDescent="0.3">
      <c r="B140" s="609"/>
      <c r="C140" s="600"/>
      <c r="D140" s="603"/>
      <c r="E140" s="612"/>
      <c r="F140" s="597"/>
      <c r="G140" s="591"/>
      <c r="H140" s="360"/>
      <c r="I140" s="361" t="s">
        <v>27</v>
      </c>
      <c r="J140" s="339" t="s">
        <v>38</v>
      </c>
      <c r="K140" s="361"/>
      <c r="L140" s="362"/>
      <c r="M140" s="615"/>
    </row>
    <row r="141" spans="2:13" ht="32.25" customHeight="1" x14ac:dyDescent="0.25">
      <c r="B141" s="595" t="s">
        <v>41</v>
      </c>
      <c r="C141" s="598">
        <f>D141</f>
        <v>599</v>
      </c>
      <c r="D141" s="601">
        <v>599</v>
      </c>
      <c r="E141" s="610">
        <v>1</v>
      </c>
      <c r="F141" s="595" t="s">
        <v>17</v>
      </c>
      <c r="G141" s="343" t="s">
        <v>18</v>
      </c>
      <c r="H141" s="344" t="s">
        <v>40</v>
      </c>
      <c r="I141" s="345" t="s">
        <v>19</v>
      </c>
      <c r="J141" s="391" t="s">
        <v>38</v>
      </c>
      <c r="K141" s="345" t="s">
        <v>20</v>
      </c>
      <c r="L141" s="495" t="s">
        <v>38</v>
      </c>
      <c r="M141" s="586" t="s">
        <v>165</v>
      </c>
    </row>
    <row r="142" spans="2:13" x14ac:dyDescent="0.25">
      <c r="B142" s="596"/>
      <c r="C142" s="599"/>
      <c r="D142" s="602"/>
      <c r="E142" s="611"/>
      <c r="F142" s="596"/>
      <c r="G142" s="589" t="s">
        <v>21</v>
      </c>
      <c r="H142" s="489">
        <v>9929290</v>
      </c>
      <c r="I142" s="349" t="s">
        <v>22</v>
      </c>
      <c r="J142" s="356" t="s">
        <v>38</v>
      </c>
      <c r="K142" s="349" t="s">
        <v>23</v>
      </c>
      <c r="L142" s="350" t="s">
        <v>38</v>
      </c>
      <c r="M142" s="587"/>
    </row>
    <row r="143" spans="2:13" ht="149.25" customHeight="1" x14ac:dyDescent="0.25">
      <c r="B143" s="596"/>
      <c r="C143" s="599"/>
      <c r="D143" s="602"/>
      <c r="E143" s="611"/>
      <c r="F143" s="596"/>
      <c r="G143" s="590"/>
      <c r="H143" s="351"/>
      <c r="I143" s="352" t="s">
        <v>24</v>
      </c>
      <c r="J143" s="485" t="s">
        <v>38</v>
      </c>
      <c r="K143" s="354" t="s">
        <v>25</v>
      </c>
      <c r="L143" s="355" t="s">
        <v>166</v>
      </c>
      <c r="M143" s="587"/>
    </row>
    <row r="144" spans="2:13" x14ac:dyDescent="0.25">
      <c r="B144" s="596"/>
      <c r="C144" s="599"/>
      <c r="D144" s="602"/>
      <c r="E144" s="611"/>
      <c r="F144" s="596"/>
      <c r="G144" s="590"/>
      <c r="H144" s="337"/>
      <c r="I144" s="349" t="s">
        <v>26</v>
      </c>
      <c r="J144" s="356" t="s">
        <v>38</v>
      </c>
      <c r="K144" s="349" t="s">
        <v>39</v>
      </c>
      <c r="L144" s="357" t="s">
        <v>38</v>
      </c>
      <c r="M144" s="587"/>
    </row>
    <row r="145" spans="2:13" ht="15.75" thickBot="1" x14ac:dyDescent="0.3">
      <c r="B145" s="597"/>
      <c r="C145" s="600"/>
      <c r="D145" s="603"/>
      <c r="E145" s="612"/>
      <c r="F145" s="597"/>
      <c r="G145" s="591"/>
      <c r="H145" s="360"/>
      <c r="I145" s="361" t="s">
        <v>27</v>
      </c>
      <c r="J145" s="339" t="s">
        <v>38</v>
      </c>
      <c r="K145" s="361"/>
      <c r="L145" s="362"/>
      <c r="M145" s="588"/>
    </row>
    <row r="146" spans="2:13" ht="33.75" customHeight="1" x14ac:dyDescent="0.25">
      <c r="B146" s="595" t="s">
        <v>41</v>
      </c>
      <c r="C146" s="598">
        <f>D146</f>
        <v>228.57</v>
      </c>
      <c r="D146" s="601">
        <v>228.57</v>
      </c>
      <c r="E146" s="610">
        <v>1</v>
      </c>
      <c r="F146" s="595" t="s">
        <v>42</v>
      </c>
      <c r="G146" s="343" t="s">
        <v>18</v>
      </c>
      <c r="H146" s="344" t="s">
        <v>43</v>
      </c>
      <c r="I146" s="345" t="s">
        <v>19</v>
      </c>
      <c r="J146" s="391" t="s">
        <v>38</v>
      </c>
      <c r="K146" s="345" t="s">
        <v>20</v>
      </c>
      <c r="L146" s="346" t="s">
        <v>38</v>
      </c>
      <c r="M146" s="604" t="s">
        <v>153</v>
      </c>
    </row>
    <row r="147" spans="2:13" x14ac:dyDescent="0.25">
      <c r="B147" s="596"/>
      <c r="C147" s="599"/>
      <c r="D147" s="602"/>
      <c r="E147" s="611"/>
      <c r="F147" s="596"/>
      <c r="G147" s="589" t="s">
        <v>21</v>
      </c>
      <c r="H147" s="592">
        <v>326445</v>
      </c>
      <c r="I147" s="349" t="s">
        <v>22</v>
      </c>
      <c r="J147" s="356" t="s">
        <v>38</v>
      </c>
      <c r="K147" s="349" t="s">
        <v>23</v>
      </c>
      <c r="L147" s="350" t="s">
        <v>38</v>
      </c>
      <c r="M147" s="619"/>
    </row>
    <row r="148" spans="2:13" ht="99.75" customHeight="1" x14ac:dyDescent="0.25">
      <c r="B148" s="596"/>
      <c r="C148" s="599"/>
      <c r="D148" s="602"/>
      <c r="E148" s="611"/>
      <c r="F148" s="596"/>
      <c r="G148" s="590"/>
      <c r="H148" s="593"/>
      <c r="I148" s="352" t="s">
        <v>24</v>
      </c>
      <c r="J148" s="485" t="s">
        <v>38</v>
      </c>
      <c r="K148" s="354" t="s">
        <v>25</v>
      </c>
      <c r="L148" s="355" t="s">
        <v>152</v>
      </c>
      <c r="M148" s="619"/>
    </row>
    <row r="149" spans="2:13" x14ac:dyDescent="0.25">
      <c r="B149" s="596"/>
      <c r="C149" s="599"/>
      <c r="D149" s="602"/>
      <c r="E149" s="611"/>
      <c r="F149" s="596"/>
      <c r="G149" s="590"/>
      <c r="H149" s="593"/>
      <c r="I149" s="349" t="s">
        <v>26</v>
      </c>
      <c r="J149" s="356" t="s">
        <v>38</v>
      </c>
      <c r="K149" s="349" t="s">
        <v>39</v>
      </c>
      <c r="L149" s="357" t="s">
        <v>38</v>
      </c>
      <c r="M149" s="619"/>
    </row>
    <row r="150" spans="2:13" ht="15.75" thickBot="1" x14ac:dyDescent="0.3">
      <c r="B150" s="597"/>
      <c r="C150" s="600"/>
      <c r="D150" s="603"/>
      <c r="E150" s="612"/>
      <c r="F150" s="597"/>
      <c r="G150" s="591"/>
      <c r="H150" s="594"/>
      <c r="I150" s="361" t="s">
        <v>27</v>
      </c>
      <c r="J150" s="339" t="s">
        <v>38</v>
      </c>
      <c r="K150" s="361"/>
      <c r="L150" s="362"/>
      <c r="M150" s="629"/>
    </row>
    <row r="151" spans="2:13" ht="38.25" customHeight="1" x14ac:dyDescent="0.25">
      <c r="B151" s="607" t="s">
        <v>41</v>
      </c>
      <c r="C151" s="598">
        <f>D151</f>
        <v>2992.91</v>
      </c>
      <c r="D151" s="601">
        <v>2992.91</v>
      </c>
      <c r="E151" s="610">
        <v>1</v>
      </c>
      <c r="F151" s="595" t="s">
        <v>44</v>
      </c>
      <c r="G151" s="343" t="s">
        <v>18</v>
      </c>
      <c r="H151" s="344" t="s">
        <v>45</v>
      </c>
      <c r="I151" s="345" t="s">
        <v>19</v>
      </c>
      <c r="J151" s="391" t="s">
        <v>38</v>
      </c>
      <c r="K151" s="345" t="s">
        <v>20</v>
      </c>
      <c r="L151" s="346" t="s">
        <v>38</v>
      </c>
      <c r="M151" s="604" t="s">
        <v>148</v>
      </c>
    </row>
    <row r="152" spans="2:13" x14ac:dyDescent="0.25">
      <c r="B152" s="608"/>
      <c r="C152" s="599"/>
      <c r="D152" s="602"/>
      <c r="E152" s="611"/>
      <c r="F152" s="596"/>
      <c r="G152" s="589" t="s">
        <v>21</v>
      </c>
      <c r="H152" s="592">
        <v>3306518</v>
      </c>
      <c r="I152" s="349" t="s">
        <v>22</v>
      </c>
      <c r="J152" s="356" t="s">
        <v>38</v>
      </c>
      <c r="K152" s="349" t="s">
        <v>23</v>
      </c>
      <c r="L152" s="350" t="s">
        <v>38</v>
      </c>
      <c r="M152" s="619"/>
    </row>
    <row r="153" spans="2:13" ht="114" customHeight="1" x14ac:dyDescent="0.25">
      <c r="B153" s="608"/>
      <c r="C153" s="599"/>
      <c r="D153" s="602"/>
      <c r="E153" s="611"/>
      <c r="F153" s="596"/>
      <c r="G153" s="590"/>
      <c r="H153" s="593"/>
      <c r="I153" s="352" t="s">
        <v>24</v>
      </c>
      <c r="J153" s="485" t="s">
        <v>38</v>
      </c>
      <c r="K153" s="354" t="s">
        <v>25</v>
      </c>
      <c r="L153" s="355" t="s">
        <v>149</v>
      </c>
      <c r="M153" s="619"/>
    </row>
    <row r="154" spans="2:13" x14ac:dyDescent="0.25">
      <c r="B154" s="608"/>
      <c r="C154" s="599"/>
      <c r="D154" s="602"/>
      <c r="E154" s="611"/>
      <c r="F154" s="596"/>
      <c r="G154" s="590"/>
      <c r="H154" s="593"/>
      <c r="I154" s="349" t="s">
        <v>26</v>
      </c>
      <c r="J154" s="356" t="s">
        <v>38</v>
      </c>
      <c r="K154" s="349" t="s">
        <v>39</v>
      </c>
      <c r="L154" s="357" t="s">
        <v>38</v>
      </c>
      <c r="M154" s="619"/>
    </row>
    <row r="155" spans="2:13" ht="15.75" thickBot="1" x14ac:dyDescent="0.3">
      <c r="B155" s="609"/>
      <c r="C155" s="600"/>
      <c r="D155" s="603"/>
      <c r="E155" s="612"/>
      <c r="F155" s="597"/>
      <c r="G155" s="591"/>
      <c r="H155" s="594"/>
      <c r="I155" s="361" t="s">
        <v>27</v>
      </c>
      <c r="J155" s="339" t="s">
        <v>38</v>
      </c>
      <c r="K155" s="361"/>
      <c r="L155" s="362"/>
      <c r="M155" s="629"/>
    </row>
    <row r="156" spans="2:13" ht="51" x14ac:dyDescent="0.25">
      <c r="B156" s="626" t="s">
        <v>30</v>
      </c>
      <c r="C156" s="598">
        <f>+D156</f>
        <v>1650</v>
      </c>
      <c r="D156" s="651">
        <v>1650</v>
      </c>
      <c r="E156" s="610">
        <v>1</v>
      </c>
      <c r="F156" s="595" t="s">
        <v>31</v>
      </c>
      <c r="G156" s="343" t="s">
        <v>18</v>
      </c>
      <c r="H156" s="390" t="s">
        <v>85</v>
      </c>
      <c r="I156" s="345" t="s">
        <v>19</v>
      </c>
      <c r="J156" s="518">
        <v>19894511</v>
      </c>
      <c r="K156" s="345" t="s">
        <v>20</v>
      </c>
      <c r="L156" s="346" t="s">
        <v>102</v>
      </c>
      <c r="M156" s="604" t="s">
        <v>139</v>
      </c>
    </row>
    <row r="157" spans="2:13" x14ac:dyDescent="0.25">
      <c r="B157" s="627"/>
      <c r="C157" s="599"/>
      <c r="D157" s="652"/>
      <c r="E157" s="611"/>
      <c r="F157" s="596"/>
      <c r="G157" s="589" t="s">
        <v>21</v>
      </c>
      <c r="H157" s="674" t="s">
        <v>86</v>
      </c>
      <c r="I157" s="349" t="s">
        <v>22</v>
      </c>
      <c r="J157" s="519">
        <v>45041</v>
      </c>
      <c r="K157" s="349" t="s">
        <v>23</v>
      </c>
      <c r="L157" s="350" t="s">
        <v>103</v>
      </c>
      <c r="M157" s="619"/>
    </row>
    <row r="158" spans="2:13" ht="95.25" customHeight="1" x14ac:dyDescent="0.25">
      <c r="B158" s="627"/>
      <c r="C158" s="599"/>
      <c r="D158" s="652"/>
      <c r="E158" s="611"/>
      <c r="F158" s="596"/>
      <c r="G158" s="590"/>
      <c r="H158" s="675"/>
      <c r="I158" s="505" t="s">
        <v>24</v>
      </c>
      <c r="J158" s="506" t="s">
        <v>38</v>
      </c>
      <c r="K158" s="520" t="s">
        <v>25</v>
      </c>
      <c r="L158" s="508" t="s">
        <v>128</v>
      </c>
      <c r="M158" s="619"/>
    </row>
    <row r="159" spans="2:13" x14ac:dyDescent="0.25">
      <c r="B159" s="627"/>
      <c r="C159" s="599"/>
      <c r="D159" s="652"/>
      <c r="E159" s="611"/>
      <c r="F159" s="596"/>
      <c r="G159" s="590"/>
      <c r="H159" s="675"/>
      <c r="I159" s="338"/>
      <c r="J159" s="521"/>
      <c r="K159" s="338"/>
      <c r="L159" s="522"/>
      <c r="M159" s="619"/>
    </row>
    <row r="160" spans="2:13" ht="15.75" thickBot="1" x14ac:dyDescent="0.3">
      <c r="B160" s="628"/>
      <c r="C160" s="600"/>
      <c r="D160" s="653"/>
      <c r="E160" s="612"/>
      <c r="F160" s="597"/>
      <c r="G160" s="591"/>
      <c r="H160" s="676"/>
      <c r="I160" s="338"/>
      <c r="J160" s="523"/>
      <c r="K160" s="338"/>
      <c r="L160" s="524"/>
      <c r="M160" s="629"/>
    </row>
    <row r="161" spans="2:13" ht="34.5" thickBot="1" x14ac:dyDescent="0.3">
      <c r="B161" s="626" t="s">
        <v>41</v>
      </c>
      <c r="C161" s="665">
        <f>+D161</f>
        <v>6401.89</v>
      </c>
      <c r="D161" s="677">
        <v>6401.89</v>
      </c>
      <c r="E161" s="679">
        <v>1</v>
      </c>
      <c r="F161" s="626" t="s">
        <v>46</v>
      </c>
      <c r="G161" s="525" t="s">
        <v>18</v>
      </c>
      <c r="H161" s="526" t="s">
        <v>47</v>
      </c>
      <c r="I161" s="527" t="s">
        <v>19</v>
      </c>
      <c r="J161" s="528" t="s">
        <v>38</v>
      </c>
      <c r="K161" s="529" t="s">
        <v>20</v>
      </c>
      <c r="L161" s="530" t="s">
        <v>38</v>
      </c>
      <c r="M161" s="392"/>
    </row>
    <row r="162" spans="2:13" ht="15.75" thickBot="1" x14ac:dyDescent="0.3">
      <c r="B162" s="627"/>
      <c r="C162" s="666"/>
      <c r="D162" s="678"/>
      <c r="E162" s="680"/>
      <c r="F162" s="627"/>
      <c r="G162" s="660" t="s">
        <v>21</v>
      </c>
      <c r="H162" s="682">
        <v>326445</v>
      </c>
      <c r="I162" s="527" t="s">
        <v>22</v>
      </c>
      <c r="J162" s="531" t="s">
        <v>38</v>
      </c>
      <c r="K162" s="532" t="s">
        <v>23</v>
      </c>
      <c r="L162" s="533" t="s">
        <v>38</v>
      </c>
      <c r="M162" s="340"/>
    </row>
    <row r="163" spans="2:13" ht="99" customHeight="1" x14ac:dyDescent="0.25">
      <c r="B163" s="627"/>
      <c r="C163" s="666"/>
      <c r="D163" s="678"/>
      <c r="E163" s="680"/>
      <c r="F163" s="627"/>
      <c r="G163" s="660"/>
      <c r="H163" s="683"/>
      <c r="I163" s="534" t="s">
        <v>24</v>
      </c>
      <c r="J163" s="535" t="s">
        <v>38</v>
      </c>
      <c r="K163" s="536" t="s">
        <v>25</v>
      </c>
      <c r="L163" s="537" t="s">
        <v>156</v>
      </c>
      <c r="M163" s="392" t="s">
        <v>157</v>
      </c>
    </row>
    <row r="164" spans="2:13" x14ac:dyDescent="0.25">
      <c r="B164" s="627"/>
      <c r="C164" s="666"/>
      <c r="D164" s="678"/>
      <c r="E164" s="680"/>
      <c r="F164" s="627"/>
      <c r="G164" s="660"/>
      <c r="H164" s="683"/>
      <c r="I164" s="538" t="s">
        <v>26</v>
      </c>
      <c r="J164" s="539" t="s">
        <v>38</v>
      </c>
      <c r="K164" s="538" t="s">
        <v>39</v>
      </c>
      <c r="L164" s="540" t="s">
        <v>38</v>
      </c>
      <c r="M164" s="340"/>
    </row>
    <row r="165" spans="2:13" ht="15.75" thickBot="1" x14ac:dyDescent="0.3">
      <c r="B165" s="628"/>
      <c r="C165" s="667"/>
      <c r="D165" s="678"/>
      <c r="E165" s="681"/>
      <c r="F165" s="628"/>
      <c r="G165" s="661"/>
      <c r="H165" s="684"/>
      <c r="I165" s="541" t="s">
        <v>27</v>
      </c>
      <c r="J165" s="542" t="s">
        <v>38</v>
      </c>
      <c r="K165" s="541"/>
      <c r="L165" s="543"/>
      <c r="M165" s="388"/>
    </row>
    <row r="166" spans="2:13" ht="26.25" thickBot="1" x14ac:dyDescent="0.3">
      <c r="B166" s="626" t="s">
        <v>95</v>
      </c>
      <c r="C166" s="673">
        <f>+D166</f>
        <v>330</v>
      </c>
      <c r="D166" s="685">
        <v>330</v>
      </c>
      <c r="E166" s="686">
        <v>1</v>
      </c>
      <c r="F166" s="595" t="s">
        <v>96</v>
      </c>
      <c r="G166" s="343" t="s">
        <v>18</v>
      </c>
      <c r="H166" s="390" t="s">
        <v>97</v>
      </c>
      <c r="I166" s="345" t="s">
        <v>19</v>
      </c>
      <c r="J166" s="391" t="s">
        <v>38</v>
      </c>
      <c r="K166" s="345" t="s">
        <v>20</v>
      </c>
      <c r="L166" s="346" t="s">
        <v>38</v>
      </c>
      <c r="M166" s="392"/>
    </row>
    <row r="167" spans="2:13" ht="15.75" thickBot="1" x14ac:dyDescent="0.3">
      <c r="B167" s="627"/>
      <c r="C167" s="673"/>
      <c r="D167" s="685"/>
      <c r="E167" s="687"/>
      <c r="F167" s="596"/>
      <c r="G167" s="589" t="s">
        <v>21</v>
      </c>
      <c r="H167" s="592">
        <v>5750814</v>
      </c>
      <c r="I167" s="349" t="s">
        <v>22</v>
      </c>
      <c r="J167" s="356" t="s">
        <v>38</v>
      </c>
      <c r="K167" s="349" t="s">
        <v>23</v>
      </c>
      <c r="L167" s="350" t="s">
        <v>38</v>
      </c>
      <c r="M167" s="340"/>
    </row>
    <row r="168" spans="2:13" ht="132" customHeight="1" thickBot="1" x14ac:dyDescent="0.3">
      <c r="B168" s="627"/>
      <c r="C168" s="673"/>
      <c r="D168" s="685"/>
      <c r="E168" s="687"/>
      <c r="F168" s="596"/>
      <c r="G168" s="590"/>
      <c r="H168" s="593"/>
      <c r="I168" s="352" t="s">
        <v>24</v>
      </c>
      <c r="J168" s="485" t="s">
        <v>38</v>
      </c>
      <c r="K168" s="354" t="s">
        <v>25</v>
      </c>
      <c r="L168" s="355" t="s">
        <v>150</v>
      </c>
      <c r="M168" s="392" t="s">
        <v>151</v>
      </c>
    </row>
    <row r="169" spans="2:13" ht="15.75" thickBot="1" x14ac:dyDescent="0.3">
      <c r="B169" s="627"/>
      <c r="C169" s="673"/>
      <c r="D169" s="685"/>
      <c r="E169" s="687"/>
      <c r="F169" s="596"/>
      <c r="G169" s="590"/>
      <c r="H169" s="593"/>
      <c r="I169" s="349" t="s">
        <v>26</v>
      </c>
      <c r="J169" s="356" t="s">
        <v>38</v>
      </c>
      <c r="K169" s="349" t="s">
        <v>39</v>
      </c>
      <c r="L169" s="357" t="s">
        <v>38</v>
      </c>
      <c r="M169" s="340"/>
    </row>
    <row r="170" spans="2:13" ht="15.75" thickBot="1" x14ac:dyDescent="0.3">
      <c r="B170" s="628"/>
      <c r="C170" s="673"/>
      <c r="D170" s="685"/>
      <c r="E170" s="688"/>
      <c r="F170" s="597"/>
      <c r="G170" s="591"/>
      <c r="H170" s="594"/>
      <c r="I170" s="361" t="s">
        <v>27</v>
      </c>
      <c r="J170" s="339" t="s">
        <v>38</v>
      </c>
      <c r="K170" s="361"/>
      <c r="L170" s="362"/>
      <c r="M170" s="388"/>
    </row>
    <row r="171" spans="2:13" ht="33.75" x14ac:dyDescent="0.25">
      <c r="B171" s="662" t="s">
        <v>41</v>
      </c>
      <c r="C171" s="546"/>
      <c r="D171" s="547"/>
      <c r="E171" s="544">
        <v>1</v>
      </c>
      <c r="F171" s="342"/>
      <c r="G171" s="343" t="s">
        <v>18</v>
      </c>
      <c r="H171" s="344" t="s">
        <v>47</v>
      </c>
      <c r="I171" s="345" t="s">
        <v>19</v>
      </c>
      <c r="J171" s="391" t="s">
        <v>38</v>
      </c>
      <c r="K171" s="345" t="s">
        <v>20</v>
      </c>
      <c r="L171" s="346" t="s">
        <v>38</v>
      </c>
      <c r="M171" s="604" t="s">
        <v>164</v>
      </c>
    </row>
    <row r="172" spans="2:13" x14ac:dyDescent="0.25">
      <c r="B172" s="663"/>
      <c r="C172" s="548"/>
      <c r="D172" s="549"/>
      <c r="E172" s="545"/>
      <c r="F172" s="335"/>
      <c r="G172" s="347" t="s">
        <v>21</v>
      </c>
      <c r="H172" s="393">
        <v>326445</v>
      </c>
      <c r="I172" s="349" t="s">
        <v>22</v>
      </c>
      <c r="J172" s="356" t="s">
        <v>38</v>
      </c>
      <c r="K172" s="349" t="s">
        <v>23</v>
      </c>
      <c r="L172" s="350" t="s">
        <v>38</v>
      </c>
      <c r="M172" s="619"/>
    </row>
    <row r="173" spans="2:13" ht="112.5" customHeight="1" x14ac:dyDescent="0.25">
      <c r="B173" s="663"/>
      <c r="C173" s="548">
        <f>+D173+D175</f>
        <v>2576.7399999999998</v>
      </c>
      <c r="D173" s="549">
        <v>2576.7399999999998</v>
      </c>
      <c r="E173" s="545"/>
      <c r="F173" s="335" t="s">
        <v>46</v>
      </c>
      <c r="G173" s="336"/>
      <c r="H173" s="394"/>
      <c r="I173" s="352" t="s">
        <v>24</v>
      </c>
      <c r="J173" s="485" t="s">
        <v>38</v>
      </c>
      <c r="K173" s="354" t="s">
        <v>25</v>
      </c>
      <c r="L173" s="355" t="s">
        <v>163</v>
      </c>
      <c r="M173" s="619"/>
    </row>
    <row r="174" spans="2:13" x14ac:dyDescent="0.25">
      <c r="B174" s="663"/>
      <c r="C174" s="548"/>
      <c r="D174" s="549"/>
      <c r="E174" s="545"/>
      <c r="F174" s="335"/>
      <c r="G174" s="336"/>
      <c r="H174" s="394"/>
      <c r="I174" s="349" t="s">
        <v>26</v>
      </c>
      <c r="J174" s="356" t="s">
        <v>38</v>
      </c>
      <c r="K174" s="349" t="s">
        <v>39</v>
      </c>
      <c r="L174" s="357" t="s">
        <v>38</v>
      </c>
      <c r="M174" s="619"/>
    </row>
    <row r="175" spans="2:13" ht="15.75" thickBot="1" x14ac:dyDescent="0.3">
      <c r="B175" s="689"/>
      <c r="C175" s="550"/>
      <c r="D175" s="551"/>
      <c r="E175" s="552"/>
      <c r="F175" s="359"/>
      <c r="G175" s="553"/>
      <c r="H175" s="554"/>
      <c r="I175" s="349" t="s">
        <v>27</v>
      </c>
      <c r="J175" s="555" t="s">
        <v>38</v>
      </c>
      <c r="K175" s="349"/>
      <c r="L175" s="350"/>
      <c r="M175" s="629"/>
    </row>
    <row r="176" spans="2:13" ht="43.5" customHeight="1" x14ac:dyDescent="0.25">
      <c r="B176" s="595" t="s">
        <v>37</v>
      </c>
      <c r="C176" s="598">
        <f>+D176</f>
        <v>3300</v>
      </c>
      <c r="D176" s="651">
        <v>3300</v>
      </c>
      <c r="E176" s="610">
        <v>1</v>
      </c>
      <c r="F176" s="595" t="s">
        <v>185</v>
      </c>
      <c r="G176" s="343" t="s">
        <v>18</v>
      </c>
      <c r="H176" s="556" t="s">
        <v>199</v>
      </c>
      <c r="I176" s="345" t="s">
        <v>19</v>
      </c>
      <c r="J176" s="391" t="s">
        <v>38</v>
      </c>
      <c r="K176" s="345" t="s">
        <v>20</v>
      </c>
      <c r="L176" s="346" t="s">
        <v>38</v>
      </c>
      <c r="M176" s="586" t="s">
        <v>201</v>
      </c>
    </row>
    <row r="177" spans="2:13" x14ac:dyDescent="0.25">
      <c r="B177" s="596"/>
      <c r="C177" s="599"/>
      <c r="D177" s="652"/>
      <c r="E177" s="611"/>
      <c r="F177" s="596"/>
      <c r="G177" s="589" t="s">
        <v>21</v>
      </c>
      <c r="H177" s="592">
        <v>4619463</v>
      </c>
      <c r="I177" s="349" t="s">
        <v>22</v>
      </c>
      <c r="J177" s="356" t="s">
        <v>38</v>
      </c>
      <c r="K177" s="349" t="s">
        <v>23</v>
      </c>
      <c r="L177" s="350" t="s">
        <v>38</v>
      </c>
      <c r="M177" s="587"/>
    </row>
    <row r="178" spans="2:13" ht="127.5" customHeight="1" x14ac:dyDescent="0.25">
      <c r="B178" s="596"/>
      <c r="C178" s="599"/>
      <c r="D178" s="652"/>
      <c r="E178" s="611"/>
      <c r="F178" s="596"/>
      <c r="G178" s="590"/>
      <c r="H178" s="593"/>
      <c r="I178" s="352" t="s">
        <v>24</v>
      </c>
      <c r="J178" s="485" t="s">
        <v>38</v>
      </c>
      <c r="K178" s="354" t="s">
        <v>25</v>
      </c>
      <c r="L178" s="355" t="s">
        <v>200</v>
      </c>
      <c r="M178" s="587"/>
    </row>
    <row r="179" spans="2:13" x14ac:dyDescent="0.25">
      <c r="B179" s="596"/>
      <c r="C179" s="599"/>
      <c r="D179" s="652"/>
      <c r="E179" s="611"/>
      <c r="F179" s="596"/>
      <c r="G179" s="590"/>
      <c r="H179" s="593"/>
      <c r="I179" s="349" t="s">
        <v>26</v>
      </c>
      <c r="J179" s="356" t="s">
        <v>38</v>
      </c>
      <c r="K179" s="349" t="s">
        <v>39</v>
      </c>
      <c r="L179" s="357" t="s">
        <v>38</v>
      </c>
      <c r="M179" s="587"/>
    </row>
    <row r="180" spans="2:13" ht="15.75" thickBot="1" x14ac:dyDescent="0.3">
      <c r="B180" s="597"/>
      <c r="C180" s="600"/>
      <c r="D180" s="653"/>
      <c r="E180" s="612"/>
      <c r="F180" s="597"/>
      <c r="G180" s="591"/>
      <c r="H180" s="594"/>
      <c r="I180" s="361" t="s">
        <v>27</v>
      </c>
      <c r="J180" s="339" t="s">
        <v>38</v>
      </c>
      <c r="K180" s="361"/>
      <c r="L180" s="362"/>
      <c r="M180" s="588"/>
    </row>
    <row r="181" spans="2:13" ht="25.5" x14ac:dyDescent="0.25">
      <c r="B181" s="607" t="s">
        <v>231</v>
      </c>
      <c r="C181" s="616">
        <f>+D181</f>
        <v>579.03</v>
      </c>
      <c r="D181" s="651">
        <v>579.03</v>
      </c>
      <c r="E181" s="610">
        <v>1</v>
      </c>
      <c r="F181" s="595" t="s">
        <v>232</v>
      </c>
      <c r="G181" s="343" t="s">
        <v>18</v>
      </c>
      <c r="H181" s="344" t="s">
        <v>233</v>
      </c>
      <c r="I181" s="345" t="s">
        <v>19</v>
      </c>
      <c r="J181" s="391" t="s">
        <v>38</v>
      </c>
      <c r="K181" s="345" t="s">
        <v>20</v>
      </c>
      <c r="L181" s="346" t="s">
        <v>38</v>
      </c>
      <c r="M181" s="586" t="s">
        <v>235</v>
      </c>
    </row>
    <row r="182" spans="2:13" x14ac:dyDescent="0.25">
      <c r="B182" s="608"/>
      <c r="C182" s="599"/>
      <c r="D182" s="652"/>
      <c r="E182" s="611"/>
      <c r="F182" s="596"/>
      <c r="G182" s="589" t="s">
        <v>21</v>
      </c>
      <c r="H182" s="592">
        <v>36025119</v>
      </c>
      <c r="I182" s="349" t="s">
        <v>22</v>
      </c>
      <c r="J182" s="356" t="s">
        <v>38</v>
      </c>
      <c r="K182" s="349" t="s">
        <v>23</v>
      </c>
      <c r="L182" s="350" t="s">
        <v>38</v>
      </c>
      <c r="M182" s="587"/>
    </row>
    <row r="183" spans="2:13" ht="114" customHeight="1" x14ac:dyDescent="0.25">
      <c r="B183" s="608"/>
      <c r="C183" s="599"/>
      <c r="D183" s="652"/>
      <c r="E183" s="611"/>
      <c r="F183" s="596"/>
      <c r="G183" s="590"/>
      <c r="H183" s="593"/>
      <c r="I183" s="352" t="s">
        <v>24</v>
      </c>
      <c r="J183" s="485" t="s">
        <v>38</v>
      </c>
      <c r="K183" s="354" t="s">
        <v>25</v>
      </c>
      <c r="L183" s="355" t="s">
        <v>234</v>
      </c>
      <c r="M183" s="587"/>
    </row>
    <row r="184" spans="2:13" x14ac:dyDescent="0.25">
      <c r="B184" s="608"/>
      <c r="C184" s="599"/>
      <c r="D184" s="652"/>
      <c r="E184" s="611"/>
      <c r="F184" s="596"/>
      <c r="G184" s="590"/>
      <c r="H184" s="593"/>
      <c r="I184" s="349" t="s">
        <v>26</v>
      </c>
      <c r="J184" s="356" t="s">
        <v>38</v>
      </c>
      <c r="K184" s="349" t="s">
        <v>39</v>
      </c>
      <c r="L184" s="357" t="s">
        <v>38</v>
      </c>
      <c r="M184" s="587"/>
    </row>
    <row r="185" spans="2:13" ht="15.75" thickBot="1" x14ac:dyDescent="0.3">
      <c r="B185" s="609"/>
      <c r="C185" s="600"/>
      <c r="D185" s="653"/>
      <c r="E185" s="612"/>
      <c r="F185" s="597"/>
      <c r="G185" s="591"/>
      <c r="H185" s="594"/>
      <c r="I185" s="361" t="s">
        <v>27</v>
      </c>
      <c r="J185" s="339" t="s">
        <v>38</v>
      </c>
      <c r="K185" s="361"/>
      <c r="L185" s="362"/>
      <c r="M185" s="588"/>
    </row>
    <row r="186" spans="2:13" ht="25.5" x14ac:dyDescent="0.25">
      <c r="B186" s="607" t="s">
        <v>37</v>
      </c>
      <c r="C186" s="598">
        <v>11000</v>
      </c>
      <c r="D186" s="651">
        <v>11000</v>
      </c>
      <c r="E186" s="610">
        <v>1</v>
      </c>
      <c r="F186" s="595" t="s">
        <v>217</v>
      </c>
      <c r="G186" s="343" t="s">
        <v>18</v>
      </c>
      <c r="H186" s="344" t="s">
        <v>218</v>
      </c>
      <c r="I186" s="345" t="s">
        <v>19</v>
      </c>
      <c r="J186" s="391" t="s">
        <v>38</v>
      </c>
      <c r="K186" s="345" t="s">
        <v>20</v>
      </c>
      <c r="L186" s="346" t="s">
        <v>38</v>
      </c>
      <c r="M186" s="586" t="s">
        <v>220</v>
      </c>
    </row>
    <row r="187" spans="2:13" x14ac:dyDescent="0.25">
      <c r="B187" s="608"/>
      <c r="C187" s="599"/>
      <c r="D187" s="652"/>
      <c r="E187" s="611"/>
      <c r="F187" s="596"/>
      <c r="G187" s="589" t="s">
        <v>21</v>
      </c>
      <c r="H187" s="592">
        <v>616052</v>
      </c>
      <c r="I187" s="349" t="s">
        <v>22</v>
      </c>
      <c r="J187" s="356" t="s">
        <v>38</v>
      </c>
      <c r="K187" s="349" t="s">
        <v>23</v>
      </c>
      <c r="L187" s="350" t="s">
        <v>38</v>
      </c>
      <c r="M187" s="587"/>
    </row>
    <row r="188" spans="2:13" ht="114" customHeight="1" x14ac:dyDescent="0.25">
      <c r="B188" s="608"/>
      <c r="C188" s="599"/>
      <c r="D188" s="652"/>
      <c r="E188" s="611"/>
      <c r="F188" s="596"/>
      <c r="G188" s="590"/>
      <c r="H188" s="593"/>
      <c r="I188" s="352" t="s">
        <v>24</v>
      </c>
      <c r="J188" s="485" t="s">
        <v>38</v>
      </c>
      <c r="K188" s="354" t="s">
        <v>25</v>
      </c>
      <c r="L188" s="355" t="s">
        <v>219</v>
      </c>
      <c r="M188" s="587"/>
    </row>
    <row r="189" spans="2:13" x14ac:dyDescent="0.25">
      <c r="B189" s="608"/>
      <c r="C189" s="599"/>
      <c r="D189" s="652"/>
      <c r="E189" s="611"/>
      <c r="F189" s="596"/>
      <c r="G189" s="590"/>
      <c r="H189" s="593"/>
      <c r="I189" s="349" t="s">
        <v>26</v>
      </c>
      <c r="J189" s="356" t="s">
        <v>38</v>
      </c>
      <c r="K189" s="349" t="s">
        <v>39</v>
      </c>
      <c r="L189" s="357" t="s">
        <v>38</v>
      </c>
      <c r="M189" s="587"/>
    </row>
    <row r="190" spans="2:13" ht="15.75" thickBot="1" x14ac:dyDescent="0.3">
      <c r="B190" s="609"/>
      <c r="C190" s="600"/>
      <c r="D190" s="653"/>
      <c r="E190" s="612"/>
      <c r="F190" s="597"/>
      <c r="G190" s="591"/>
      <c r="H190" s="594"/>
      <c r="I190" s="361" t="s">
        <v>27</v>
      </c>
      <c r="J190" s="339" t="s">
        <v>38</v>
      </c>
      <c r="K190" s="361"/>
      <c r="L190" s="362"/>
      <c r="M190" s="588"/>
    </row>
    <row r="191" spans="2:13" ht="25.5" x14ac:dyDescent="0.25">
      <c r="B191" s="607" t="s">
        <v>37</v>
      </c>
      <c r="C191" s="598">
        <v>11500</v>
      </c>
      <c r="D191" s="651">
        <v>11500</v>
      </c>
      <c r="E191" s="610">
        <v>1</v>
      </c>
      <c r="F191" s="595" t="s">
        <v>249</v>
      </c>
      <c r="G191" s="343" t="s">
        <v>18</v>
      </c>
      <c r="H191" s="344" t="s">
        <v>250</v>
      </c>
      <c r="I191" s="345" t="s">
        <v>19</v>
      </c>
      <c r="J191" s="391" t="s">
        <v>38</v>
      </c>
      <c r="K191" s="345" t="s">
        <v>20</v>
      </c>
      <c r="L191" s="346" t="s">
        <v>38</v>
      </c>
      <c r="M191" s="586" t="s">
        <v>252</v>
      </c>
    </row>
    <row r="192" spans="2:13" x14ac:dyDescent="0.25">
      <c r="B192" s="608"/>
      <c r="C192" s="599"/>
      <c r="D192" s="652"/>
      <c r="E192" s="611"/>
      <c r="F192" s="596"/>
      <c r="G192" s="589" t="s">
        <v>21</v>
      </c>
      <c r="H192" s="592">
        <v>90196511</v>
      </c>
      <c r="I192" s="349" t="s">
        <v>22</v>
      </c>
      <c r="J192" s="356" t="s">
        <v>38</v>
      </c>
      <c r="K192" s="349" t="s">
        <v>23</v>
      </c>
      <c r="L192" s="350" t="s">
        <v>38</v>
      </c>
      <c r="M192" s="587"/>
    </row>
    <row r="193" spans="2:17" ht="114" customHeight="1" x14ac:dyDescent="0.25">
      <c r="B193" s="608"/>
      <c r="C193" s="599"/>
      <c r="D193" s="652"/>
      <c r="E193" s="611"/>
      <c r="F193" s="596"/>
      <c r="G193" s="590"/>
      <c r="H193" s="593"/>
      <c r="I193" s="352" t="s">
        <v>24</v>
      </c>
      <c r="J193" s="485" t="s">
        <v>38</v>
      </c>
      <c r="K193" s="354" t="s">
        <v>25</v>
      </c>
      <c r="L193" s="355" t="s">
        <v>251</v>
      </c>
      <c r="M193" s="587"/>
    </row>
    <row r="194" spans="2:17" x14ac:dyDescent="0.25">
      <c r="B194" s="608"/>
      <c r="C194" s="599"/>
      <c r="D194" s="652"/>
      <c r="E194" s="611"/>
      <c r="F194" s="596"/>
      <c r="G194" s="590"/>
      <c r="H194" s="593"/>
      <c r="I194" s="349" t="s">
        <v>26</v>
      </c>
      <c r="J194" s="356" t="s">
        <v>38</v>
      </c>
      <c r="K194" s="349" t="s">
        <v>39</v>
      </c>
      <c r="L194" s="357" t="s">
        <v>38</v>
      </c>
      <c r="M194" s="587"/>
    </row>
    <row r="195" spans="2:17" ht="15.75" thickBot="1" x14ac:dyDescent="0.3">
      <c r="B195" s="609"/>
      <c r="C195" s="600"/>
      <c r="D195" s="653"/>
      <c r="E195" s="612"/>
      <c r="F195" s="597"/>
      <c r="G195" s="591"/>
      <c r="H195" s="594"/>
      <c r="I195" s="361" t="s">
        <v>27</v>
      </c>
      <c r="J195" s="339" t="s">
        <v>38</v>
      </c>
      <c r="K195" s="361"/>
      <c r="L195" s="362"/>
      <c r="M195" s="588"/>
    </row>
    <row r="196" spans="2:17" ht="25.5" x14ac:dyDescent="0.25">
      <c r="B196" s="607" t="s">
        <v>41</v>
      </c>
      <c r="C196" s="598">
        <v>150</v>
      </c>
      <c r="D196" s="651">
        <v>150</v>
      </c>
      <c r="E196" s="610">
        <v>1</v>
      </c>
      <c r="F196" s="595" t="s">
        <v>48</v>
      </c>
      <c r="G196" s="343" t="s">
        <v>18</v>
      </c>
      <c r="H196" s="344" t="s">
        <v>83</v>
      </c>
      <c r="I196" s="345" t="s">
        <v>19</v>
      </c>
      <c r="J196" s="391" t="s">
        <v>38</v>
      </c>
      <c r="K196" s="345" t="s">
        <v>20</v>
      </c>
      <c r="L196" s="346" t="s">
        <v>38</v>
      </c>
      <c r="M196" s="586" t="s">
        <v>186</v>
      </c>
    </row>
    <row r="197" spans="2:17" x14ac:dyDescent="0.25">
      <c r="B197" s="608"/>
      <c r="C197" s="599"/>
      <c r="D197" s="652"/>
      <c r="E197" s="611"/>
      <c r="F197" s="596"/>
      <c r="G197" s="589" t="s">
        <v>21</v>
      </c>
      <c r="H197" s="592">
        <v>2529416</v>
      </c>
      <c r="I197" s="349" t="s">
        <v>22</v>
      </c>
      <c r="J197" s="356" t="s">
        <v>38</v>
      </c>
      <c r="K197" s="349" t="s">
        <v>23</v>
      </c>
      <c r="L197" s="350" t="s">
        <v>38</v>
      </c>
      <c r="M197" s="587"/>
    </row>
    <row r="198" spans="2:17" ht="120" customHeight="1" x14ac:dyDescent="0.25">
      <c r="B198" s="608"/>
      <c r="C198" s="599"/>
      <c r="D198" s="652"/>
      <c r="E198" s="611"/>
      <c r="F198" s="596"/>
      <c r="G198" s="590"/>
      <c r="H198" s="593"/>
      <c r="I198" s="352" t="s">
        <v>24</v>
      </c>
      <c r="J198" s="485" t="s">
        <v>38</v>
      </c>
      <c r="K198" s="354" t="s">
        <v>25</v>
      </c>
      <c r="L198" s="355" t="s">
        <v>129</v>
      </c>
      <c r="M198" s="587"/>
      <c r="P198" s="584"/>
      <c r="Q198" s="584"/>
    </row>
    <row r="199" spans="2:17" x14ac:dyDescent="0.25">
      <c r="B199" s="608"/>
      <c r="C199" s="599"/>
      <c r="D199" s="652"/>
      <c r="E199" s="611"/>
      <c r="F199" s="596"/>
      <c r="G199" s="590"/>
      <c r="H199" s="593"/>
      <c r="I199" s="349" t="s">
        <v>26</v>
      </c>
      <c r="J199" s="356" t="s">
        <v>38</v>
      </c>
      <c r="K199" s="349" t="s">
        <v>39</v>
      </c>
      <c r="L199" s="357" t="s">
        <v>38</v>
      </c>
      <c r="M199" s="587"/>
    </row>
    <row r="200" spans="2:17" ht="15.75" thickBot="1" x14ac:dyDescent="0.3">
      <c r="B200" s="609"/>
      <c r="C200" s="600"/>
      <c r="D200" s="653"/>
      <c r="E200" s="612"/>
      <c r="F200" s="597"/>
      <c r="G200" s="591"/>
      <c r="H200" s="594"/>
      <c r="I200" s="361" t="s">
        <v>27</v>
      </c>
      <c r="J200" s="339" t="s">
        <v>38</v>
      </c>
      <c r="K200" s="361"/>
      <c r="L200" s="362"/>
      <c r="M200" s="588"/>
    </row>
    <row r="201" spans="2:17" ht="46.5" customHeight="1" x14ac:dyDescent="0.25">
      <c r="B201" s="662" t="s">
        <v>37</v>
      </c>
      <c r="C201" s="665">
        <v>2550</v>
      </c>
      <c r="D201" s="668">
        <v>2550</v>
      </c>
      <c r="E201" s="610">
        <v>1</v>
      </c>
      <c r="F201" s="595" t="s">
        <v>94</v>
      </c>
      <c r="G201" s="343" t="s">
        <v>18</v>
      </c>
      <c r="H201" s="557" t="s">
        <v>210</v>
      </c>
      <c r="I201" s="345" t="s">
        <v>19</v>
      </c>
      <c r="J201" s="391" t="s">
        <v>38</v>
      </c>
      <c r="K201" s="345" t="s">
        <v>20</v>
      </c>
      <c r="L201" s="346" t="s">
        <v>38</v>
      </c>
      <c r="M201" s="604" t="s">
        <v>212</v>
      </c>
    </row>
    <row r="202" spans="2:17" x14ac:dyDescent="0.25">
      <c r="B202" s="663"/>
      <c r="C202" s="666"/>
      <c r="D202" s="669"/>
      <c r="E202" s="611"/>
      <c r="F202" s="596"/>
      <c r="G202" s="589" t="s">
        <v>21</v>
      </c>
      <c r="H202" s="592">
        <v>6698190</v>
      </c>
      <c r="I202" s="349" t="s">
        <v>22</v>
      </c>
      <c r="J202" s="356" t="s">
        <v>38</v>
      </c>
      <c r="K202" s="349" t="s">
        <v>23</v>
      </c>
      <c r="L202" s="350" t="s">
        <v>38</v>
      </c>
      <c r="M202" s="619"/>
    </row>
    <row r="203" spans="2:17" ht="138.75" customHeight="1" x14ac:dyDescent="0.25">
      <c r="B203" s="663"/>
      <c r="C203" s="666"/>
      <c r="D203" s="669"/>
      <c r="E203" s="611"/>
      <c r="F203" s="596"/>
      <c r="G203" s="590"/>
      <c r="H203" s="593"/>
      <c r="I203" s="352" t="s">
        <v>24</v>
      </c>
      <c r="J203" s="485" t="s">
        <v>38</v>
      </c>
      <c r="K203" s="354" t="s">
        <v>25</v>
      </c>
      <c r="L203" s="355" t="s">
        <v>211</v>
      </c>
      <c r="M203" s="619"/>
    </row>
    <row r="204" spans="2:17" x14ac:dyDescent="0.25">
      <c r="B204" s="663"/>
      <c r="C204" s="666"/>
      <c r="D204" s="669"/>
      <c r="E204" s="611"/>
      <c r="F204" s="596"/>
      <c r="G204" s="590"/>
      <c r="H204" s="593"/>
      <c r="I204" s="349" t="s">
        <v>26</v>
      </c>
      <c r="J204" s="356" t="s">
        <v>38</v>
      </c>
      <c r="K204" s="349" t="s">
        <v>39</v>
      </c>
      <c r="L204" s="357" t="s">
        <v>38</v>
      </c>
      <c r="M204" s="619"/>
    </row>
    <row r="205" spans="2:17" ht="15.75" thickBot="1" x14ac:dyDescent="0.3">
      <c r="B205" s="664"/>
      <c r="C205" s="667"/>
      <c r="D205" s="670"/>
      <c r="E205" s="612"/>
      <c r="F205" s="597"/>
      <c r="G205" s="591"/>
      <c r="H205" s="594"/>
      <c r="I205" s="361" t="s">
        <v>27</v>
      </c>
      <c r="J205" s="339" t="s">
        <v>38</v>
      </c>
      <c r="K205" s="361"/>
      <c r="L205" s="362"/>
      <c r="M205" s="629"/>
    </row>
    <row r="206" spans="2:17" ht="25.5" x14ac:dyDescent="0.25">
      <c r="B206" s="662" t="s">
        <v>37</v>
      </c>
      <c r="C206" s="665">
        <v>700</v>
      </c>
      <c r="D206" s="668">
        <v>700</v>
      </c>
      <c r="E206" s="610">
        <v>1</v>
      </c>
      <c r="F206" s="595" t="s">
        <v>94</v>
      </c>
      <c r="G206" s="343" t="s">
        <v>18</v>
      </c>
      <c r="H206" s="558" t="s">
        <v>190</v>
      </c>
      <c r="I206" s="345" t="s">
        <v>19</v>
      </c>
      <c r="J206" s="391" t="s">
        <v>38</v>
      </c>
      <c r="K206" s="345" t="s">
        <v>20</v>
      </c>
      <c r="L206" s="346" t="s">
        <v>38</v>
      </c>
      <c r="M206" s="604" t="s">
        <v>214</v>
      </c>
    </row>
    <row r="207" spans="2:17" x14ac:dyDescent="0.25">
      <c r="B207" s="663"/>
      <c r="C207" s="666"/>
      <c r="D207" s="669"/>
      <c r="E207" s="611"/>
      <c r="F207" s="596"/>
      <c r="G207" s="589" t="s">
        <v>21</v>
      </c>
      <c r="H207" s="592">
        <v>7516304</v>
      </c>
      <c r="I207" s="349" t="s">
        <v>22</v>
      </c>
      <c r="J207" s="356" t="s">
        <v>38</v>
      </c>
      <c r="K207" s="349" t="s">
        <v>23</v>
      </c>
      <c r="L207" s="350" t="s">
        <v>38</v>
      </c>
      <c r="M207" s="619"/>
    </row>
    <row r="208" spans="2:17" ht="129.75" customHeight="1" x14ac:dyDescent="0.25">
      <c r="B208" s="663"/>
      <c r="C208" s="666"/>
      <c r="D208" s="669"/>
      <c r="E208" s="611"/>
      <c r="F208" s="596"/>
      <c r="G208" s="590"/>
      <c r="H208" s="593"/>
      <c r="I208" s="352" t="s">
        <v>24</v>
      </c>
      <c r="J208" s="485" t="s">
        <v>38</v>
      </c>
      <c r="K208" s="354" t="s">
        <v>25</v>
      </c>
      <c r="L208" s="355" t="s">
        <v>213</v>
      </c>
      <c r="M208" s="619"/>
    </row>
    <row r="209" spans="2:13" x14ac:dyDescent="0.25">
      <c r="B209" s="663"/>
      <c r="C209" s="666"/>
      <c r="D209" s="669"/>
      <c r="E209" s="611"/>
      <c r="F209" s="596"/>
      <c r="G209" s="590"/>
      <c r="H209" s="593"/>
      <c r="I209" s="349" t="s">
        <v>26</v>
      </c>
      <c r="J209" s="356" t="s">
        <v>38</v>
      </c>
      <c r="K209" s="349" t="s">
        <v>39</v>
      </c>
      <c r="L209" s="357" t="s">
        <v>38</v>
      </c>
      <c r="M209" s="619"/>
    </row>
    <row r="210" spans="2:13" ht="15.75" thickBot="1" x14ac:dyDescent="0.3">
      <c r="B210" s="664"/>
      <c r="C210" s="667"/>
      <c r="D210" s="670"/>
      <c r="E210" s="612"/>
      <c r="F210" s="597"/>
      <c r="G210" s="591"/>
      <c r="H210" s="594"/>
      <c r="I210" s="361" t="s">
        <v>27</v>
      </c>
      <c r="J210" s="339" t="s">
        <v>38</v>
      </c>
      <c r="K210" s="361"/>
      <c r="L210" s="362"/>
      <c r="M210" s="629"/>
    </row>
    <row r="211" spans="2:13" ht="25.5" x14ac:dyDescent="0.25">
      <c r="B211" s="662" t="s">
        <v>37</v>
      </c>
      <c r="C211" s="665">
        <v>700</v>
      </c>
      <c r="D211" s="668">
        <v>700</v>
      </c>
      <c r="E211" s="610">
        <v>1</v>
      </c>
      <c r="F211" s="595" t="s">
        <v>94</v>
      </c>
      <c r="G211" s="343" t="s">
        <v>18</v>
      </c>
      <c r="H211" s="558" t="s">
        <v>190</v>
      </c>
      <c r="I211" s="345" t="s">
        <v>19</v>
      </c>
      <c r="J211" s="391" t="s">
        <v>38</v>
      </c>
      <c r="K211" s="345" t="s">
        <v>20</v>
      </c>
      <c r="L211" s="346" t="s">
        <v>38</v>
      </c>
      <c r="M211" s="604" t="s">
        <v>222</v>
      </c>
    </row>
    <row r="212" spans="2:13" x14ac:dyDescent="0.25">
      <c r="B212" s="663"/>
      <c r="C212" s="666"/>
      <c r="D212" s="669"/>
      <c r="E212" s="611"/>
      <c r="F212" s="596"/>
      <c r="G212" s="589" t="s">
        <v>21</v>
      </c>
      <c r="H212" s="592">
        <v>7516304</v>
      </c>
      <c r="I212" s="349" t="s">
        <v>22</v>
      </c>
      <c r="J212" s="356" t="s">
        <v>38</v>
      </c>
      <c r="K212" s="349" t="s">
        <v>23</v>
      </c>
      <c r="L212" s="350" t="s">
        <v>38</v>
      </c>
      <c r="M212" s="619"/>
    </row>
    <row r="213" spans="2:13" ht="129.75" customHeight="1" x14ac:dyDescent="0.25">
      <c r="B213" s="663"/>
      <c r="C213" s="666"/>
      <c r="D213" s="669"/>
      <c r="E213" s="611"/>
      <c r="F213" s="596"/>
      <c r="G213" s="590"/>
      <c r="H213" s="593"/>
      <c r="I213" s="352" t="s">
        <v>24</v>
      </c>
      <c r="J213" s="485" t="s">
        <v>38</v>
      </c>
      <c r="K213" s="354" t="s">
        <v>25</v>
      </c>
      <c r="L213" s="355" t="s">
        <v>221</v>
      </c>
      <c r="M213" s="619"/>
    </row>
    <row r="214" spans="2:13" x14ac:dyDescent="0.25">
      <c r="B214" s="663"/>
      <c r="C214" s="666"/>
      <c r="D214" s="669"/>
      <c r="E214" s="611"/>
      <c r="F214" s="596"/>
      <c r="G214" s="590"/>
      <c r="H214" s="593"/>
      <c r="I214" s="349" t="s">
        <v>26</v>
      </c>
      <c r="J214" s="356" t="s">
        <v>38</v>
      </c>
      <c r="K214" s="349" t="s">
        <v>39</v>
      </c>
      <c r="L214" s="357" t="s">
        <v>38</v>
      </c>
      <c r="M214" s="619"/>
    </row>
    <row r="215" spans="2:13" ht="15.75" thickBot="1" x14ac:dyDescent="0.3">
      <c r="B215" s="664"/>
      <c r="C215" s="667"/>
      <c r="D215" s="670"/>
      <c r="E215" s="612"/>
      <c r="F215" s="597"/>
      <c r="G215" s="591"/>
      <c r="H215" s="594"/>
      <c r="I215" s="361" t="s">
        <v>27</v>
      </c>
      <c r="J215" s="339" t="s">
        <v>38</v>
      </c>
      <c r="K215" s="361"/>
      <c r="L215" s="362"/>
      <c r="M215" s="629"/>
    </row>
    <row r="216" spans="2:13" ht="25.5" x14ac:dyDescent="0.25">
      <c r="B216" s="662" t="s">
        <v>37</v>
      </c>
      <c r="C216" s="665">
        <v>700</v>
      </c>
      <c r="D216" s="668">
        <v>700</v>
      </c>
      <c r="E216" s="610">
        <v>1</v>
      </c>
      <c r="F216" s="595" t="s">
        <v>94</v>
      </c>
      <c r="G216" s="343" t="s">
        <v>18</v>
      </c>
      <c r="H216" s="558" t="s">
        <v>190</v>
      </c>
      <c r="I216" s="345" t="s">
        <v>19</v>
      </c>
      <c r="J216" s="391" t="s">
        <v>38</v>
      </c>
      <c r="K216" s="345" t="s">
        <v>20</v>
      </c>
      <c r="L216" s="346" t="s">
        <v>38</v>
      </c>
      <c r="M216" s="604" t="s">
        <v>245</v>
      </c>
    </row>
    <row r="217" spans="2:13" x14ac:dyDescent="0.25">
      <c r="B217" s="663"/>
      <c r="C217" s="666"/>
      <c r="D217" s="669"/>
      <c r="E217" s="611"/>
      <c r="F217" s="596"/>
      <c r="G217" s="589" t="s">
        <v>21</v>
      </c>
      <c r="H217" s="592">
        <v>7516304</v>
      </c>
      <c r="I217" s="349" t="s">
        <v>22</v>
      </c>
      <c r="J217" s="356" t="s">
        <v>38</v>
      </c>
      <c r="K217" s="349" t="s">
        <v>23</v>
      </c>
      <c r="L217" s="350" t="s">
        <v>38</v>
      </c>
      <c r="M217" s="619"/>
    </row>
    <row r="218" spans="2:13" ht="56.25" x14ac:dyDescent="0.25">
      <c r="B218" s="663"/>
      <c r="C218" s="666"/>
      <c r="D218" s="669"/>
      <c r="E218" s="611"/>
      <c r="F218" s="596"/>
      <c r="G218" s="590"/>
      <c r="H218" s="593"/>
      <c r="I218" s="352" t="s">
        <v>24</v>
      </c>
      <c r="J218" s="485" t="s">
        <v>38</v>
      </c>
      <c r="K218" s="354" t="s">
        <v>25</v>
      </c>
      <c r="L218" s="355" t="s">
        <v>244</v>
      </c>
      <c r="M218" s="619"/>
    </row>
    <row r="219" spans="2:13" x14ac:dyDescent="0.25">
      <c r="B219" s="663"/>
      <c r="C219" s="666"/>
      <c r="D219" s="669"/>
      <c r="E219" s="611"/>
      <c r="F219" s="596"/>
      <c r="G219" s="590"/>
      <c r="H219" s="593"/>
      <c r="I219" s="349" t="s">
        <v>26</v>
      </c>
      <c r="J219" s="356" t="s">
        <v>38</v>
      </c>
      <c r="K219" s="349" t="s">
        <v>39</v>
      </c>
      <c r="L219" s="357" t="s">
        <v>38</v>
      </c>
      <c r="M219" s="619"/>
    </row>
    <row r="220" spans="2:13" ht="15.75" thickBot="1" x14ac:dyDescent="0.3">
      <c r="B220" s="664"/>
      <c r="C220" s="667"/>
      <c r="D220" s="670"/>
      <c r="E220" s="612"/>
      <c r="F220" s="597"/>
      <c r="G220" s="591"/>
      <c r="H220" s="594"/>
      <c r="I220" s="361" t="s">
        <v>27</v>
      </c>
      <c r="J220" s="339" t="s">
        <v>38</v>
      </c>
      <c r="K220" s="361"/>
      <c r="L220" s="362"/>
      <c r="M220" s="629"/>
    </row>
    <row r="221" spans="2:13" ht="25.5" x14ac:dyDescent="0.25">
      <c r="B221" s="662" t="s">
        <v>37</v>
      </c>
      <c r="C221" s="665">
        <v>2025</v>
      </c>
      <c r="D221" s="668">
        <v>2025</v>
      </c>
      <c r="E221" s="610">
        <v>1</v>
      </c>
      <c r="F221" s="595" t="s">
        <v>94</v>
      </c>
      <c r="G221" s="343" t="s">
        <v>18</v>
      </c>
      <c r="H221" s="558" t="s">
        <v>246</v>
      </c>
      <c r="I221" s="345" t="s">
        <v>19</v>
      </c>
      <c r="J221" s="391" t="s">
        <v>38</v>
      </c>
      <c r="K221" s="345" t="s">
        <v>20</v>
      </c>
      <c r="L221" s="346" t="s">
        <v>38</v>
      </c>
      <c r="M221" s="604" t="s">
        <v>248</v>
      </c>
    </row>
    <row r="222" spans="2:13" x14ac:dyDescent="0.25">
      <c r="B222" s="663"/>
      <c r="C222" s="666"/>
      <c r="D222" s="669"/>
      <c r="E222" s="611"/>
      <c r="F222" s="596"/>
      <c r="G222" s="589" t="s">
        <v>21</v>
      </c>
      <c r="H222" s="592">
        <v>5217903</v>
      </c>
      <c r="I222" s="349" t="s">
        <v>22</v>
      </c>
      <c r="J222" s="356" t="s">
        <v>38</v>
      </c>
      <c r="K222" s="349" t="s">
        <v>23</v>
      </c>
      <c r="L222" s="350" t="s">
        <v>38</v>
      </c>
      <c r="M222" s="619"/>
    </row>
    <row r="223" spans="2:13" ht="67.5" x14ac:dyDescent="0.25">
      <c r="B223" s="663"/>
      <c r="C223" s="666"/>
      <c r="D223" s="669"/>
      <c r="E223" s="611"/>
      <c r="F223" s="596"/>
      <c r="G223" s="590"/>
      <c r="H223" s="593"/>
      <c r="I223" s="352" t="s">
        <v>24</v>
      </c>
      <c r="J223" s="485" t="s">
        <v>38</v>
      </c>
      <c r="K223" s="354" t="s">
        <v>25</v>
      </c>
      <c r="L223" s="355" t="s">
        <v>247</v>
      </c>
      <c r="M223" s="619"/>
    </row>
    <row r="224" spans="2:13" x14ac:dyDescent="0.25">
      <c r="B224" s="663"/>
      <c r="C224" s="666"/>
      <c r="D224" s="669"/>
      <c r="E224" s="611"/>
      <c r="F224" s="596"/>
      <c r="G224" s="590"/>
      <c r="H224" s="593"/>
      <c r="I224" s="349" t="s">
        <v>26</v>
      </c>
      <c r="J224" s="356" t="s">
        <v>38</v>
      </c>
      <c r="K224" s="349" t="s">
        <v>39</v>
      </c>
      <c r="L224" s="357" t="s">
        <v>38</v>
      </c>
      <c r="M224" s="619"/>
    </row>
    <row r="225" spans="2:13" ht="15.75" thickBot="1" x14ac:dyDescent="0.3">
      <c r="B225" s="664"/>
      <c r="C225" s="667"/>
      <c r="D225" s="670"/>
      <c r="E225" s="612"/>
      <c r="F225" s="597"/>
      <c r="G225" s="591"/>
      <c r="H225" s="594"/>
      <c r="I225" s="361" t="s">
        <v>27</v>
      </c>
      <c r="J225" s="339" t="s">
        <v>38</v>
      </c>
      <c r="K225" s="361"/>
      <c r="L225" s="362"/>
      <c r="M225" s="629"/>
    </row>
    <row r="226" spans="2:13" ht="33" x14ac:dyDescent="0.25">
      <c r="B226" s="662" t="s">
        <v>37</v>
      </c>
      <c r="C226" s="665">
        <v>5600</v>
      </c>
      <c r="D226" s="668">
        <v>5600</v>
      </c>
      <c r="E226" s="610">
        <v>1</v>
      </c>
      <c r="F226" s="595" t="s">
        <v>94</v>
      </c>
      <c r="G226" s="343" t="s">
        <v>18</v>
      </c>
      <c r="H226" s="558" t="s">
        <v>223</v>
      </c>
      <c r="I226" s="345" t="s">
        <v>19</v>
      </c>
      <c r="J226" s="391" t="s">
        <v>38</v>
      </c>
      <c r="K226" s="345" t="s">
        <v>20</v>
      </c>
      <c r="L226" s="346" t="s">
        <v>38</v>
      </c>
      <c r="M226" s="604" t="s">
        <v>225</v>
      </c>
    </row>
    <row r="227" spans="2:13" x14ac:dyDescent="0.25">
      <c r="B227" s="663"/>
      <c r="C227" s="666"/>
      <c r="D227" s="669"/>
      <c r="E227" s="611"/>
      <c r="F227" s="596"/>
      <c r="G227" s="589" t="s">
        <v>21</v>
      </c>
      <c r="H227" s="592">
        <v>4854306</v>
      </c>
      <c r="I227" s="349" t="s">
        <v>22</v>
      </c>
      <c r="J227" s="356" t="s">
        <v>38</v>
      </c>
      <c r="K227" s="349" t="s">
        <v>23</v>
      </c>
      <c r="L227" s="350" t="s">
        <v>38</v>
      </c>
      <c r="M227" s="619"/>
    </row>
    <row r="228" spans="2:13" ht="45" x14ac:dyDescent="0.25">
      <c r="B228" s="663"/>
      <c r="C228" s="666"/>
      <c r="D228" s="669"/>
      <c r="E228" s="611"/>
      <c r="F228" s="596"/>
      <c r="G228" s="590"/>
      <c r="H228" s="593"/>
      <c r="I228" s="352" t="s">
        <v>24</v>
      </c>
      <c r="J228" s="485" t="s">
        <v>38</v>
      </c>
      <c r="K228" s="354" t="s">
        <v>25</v>
      </c>
      <c r="L228" s="355" t="s">
        <v>224</v>
      </c>
      <c r="M228" s="619"/>
    </row>
    <row r="229" spans="2:13" x14ac:dyDescent="0.25">
      <c r="B229" s="663"/>
      <c r="C229" s="666"/>
      <c r="D229" s="669"/>
      <c r="E229" s="611"/>
      <c r="F229" s="596"/>
      <c r="G229" s="590"/>
      <c r="H229" s="593"/>
      <c r="I229" s="349" t="s">
        <v>26</v>
      </c>
      <c r="J229" s="356" t="s">
        <v>38</v>
      </c>
      <c r="K229" s="349" t="s">
        <v>39</v>
      </c>
      <c r="L229" s="357" t="s">
        <v>38</v>
      </c>
      <c r="M229" s="619"/>
    </row>
    <row r="230" spans="2:13" ht="15.75" thickBot="1" x14ac:dyDescent="0.3">
      <c r="B230" s="664"/>
      <c r="C230" s="667"/>
      <c r="D230" s="670"/>
      <c r="E230" s="612"/>
      <c r="F230" s="597"/>
      <c r="G230" s="591"/>
      <c r="H230" s="594"/>
      <c r="I230" s="361" t="s">
        <v>27</v>
      </c>
      <c r="J230" s="339" t="s">
        <v>38</v>
      </c>
      <c r="K230" s="361"/>
      <c r="L230" s="362"/>
      <c r="M230" s="629"/>
    </row>
    <row r="231" spans="2:13" ht="33" x14ac:dyDescent="0.25">
      <c r="B231" s="662" t="s">
        <v>37</v>
      </c>
      <c r="C231" s="665">
        <v>1718</v>
      </c>
      <c r="D231" s="668">
        <v>1718</v>
      </c>
      <c r="E231" s="610">
        <v>1</v>
      </c>
      <c r="F231" s="595" t="s">
        <v>94</v>
      </c>
      <c r="G231" s="343" t="s">
        <v>18</v>
      </c>
      <c r="H231" s="558" t="s">
        <v>241</v>
      </c>
      <c r="I231" s="345" t="s">
        <v>19</v>
      </c>
      <c r="J231" s="391" t="s">
        <v>38</v>
      </c>
      <c r="K231" s="345" t="s">
        <v>20</v>
      </c>
      <c r="L231" s="346" t="s">
        <v>38</v>
      </c>
      <c r="M231" s="604" t="s">
        <v>243</v>
      </c>
    </row>
    <row r="232" spans="2:13" x14ac:dyDescent="0.25">
      <c r="B232" s="663"/>
      <c r="C232" s="666"/>
      <c r="D232" s="669"/>
      <c r="E232" s="611"/>
      <c r="F232" s="596"/>
      <c r="G232" s="589" t="s">
        <v>21</v>
      </c>
      <c r="H232" s="592">
        <v>7516304</v>
      </c>
      <c r="I232" s="349" t="s">
        <v>22</v>
      </c>
      <c r="J232" s="356" t="s">
        <v>38</v>
      </c>
      <c r="K232" s="349" t="s">
        <v>23</v>
      </c>
      <c r="L232" s="350" t="s">
        <v>38</v>
      </c>
      <c r="M232" s="619"/>
    </row>
    <row r="233" spans="2:13" ht="33.75" x14ac:dyDescent="0.25">
      <c r="B233" s="663"/>
      <c r="C233" s="666"/>
      <c r="D233" s="669"/>
      <c r="E233" s="611"/>
      <c r="F233" s="596"/>
      <c r="G233" s="590"/>
      <c r="H233" s="593"/>
      <c r="I233" s="352" t="s">
        <v>24</v>
      </c>
      <c r="J233" s="485" t="s">
        <v>38</v>
      </c>
      <c r="K233" s="354" t="s">
        <v>25</v>
      </c>
      <c r="L233" s="355" t="s">
        <v>242</v>
      </c>
      <c r="M233" s="619"/>
    </row>
    <row r="234" spans="2:13" x14ac:dyDescent="0.25">
      <c r="B234" s="663"/>
      <c r="C234" s="666"/>
      <c r="D234" s="669"/>
      <c r="E234" s="611"/>
      <c r="F234" s="596"/>
      <c r="G234" s="590"/>
      <c r="H234" s="593"/>
      <c r="I234" s="349" t="s">
        <v>26</v>
      </c>
      <c r="J234" s="356" t="s">
        <v>38</v>
      </c>
      <c r="K234" s="349" t="s">
        <v>39</v>
      </c>
      <c r="L234" s="357" t="s">
        <v>38</v>
      </c>
      <c r="M234" s="619"/>
    </row>
    <row r="235" spans="2:13" ht="15.75" thickBot="1" x14ac:dyDescent="0.3">
      <c r="B235" s="664"/>
      <c r="C235" s="667"/>
      <c r="D235" s="670"/>
      <c r="E235" s="612"/>
      <c r="F235" s="597"/>
      <c r="G235" s="591"/>
      <c r="H235" s="594"/>
      <c r="I235" s="361" t="s">
        <v>27</v>
      </c>
      <c r="J235" s="339" t="s">
        <v>38</v>
      </c>
      <c r="K235" s="361"/>
      <c r="L235" s="362"/>
      <c r="M235" s="629"/>
    </row>
    <row r="236" spans="2:13" ht="34.5" thickBot="1" x14ac:dyDescent="0.3">
      <c r="B236" s="469"/>
      <c r="C236" s="657">
        <f>+D236+D238</f>
        <v>159</v>
      </c>
      <c r="D236" s="652">
        <v>159</v>
      </c>
      <c r="E236" s="611">
        <v>1</v>
      </c>
      <c r="F236" s="596" t="s">
        <v>17</v>
      </c>
      <c r="G236" s="396" t="s">
        <v>18</v>
      </c>
      <c r="H236" s="559" t="s">
        <v>40</v>
      </c>
      <c r="I236" s="377" t="s">
        <v>19</v>
      </c>
      <c r="J236" s="378" t="s">
        <v>38</v>
      </c>
      <c r="K236" s="377" t="s">
        <v>20</v>
      </c>
      <c r="L236" s="495" t="s">
        <v>38</v>
      </c>
      <c r="M236" s="560"/>
    </row>
    <row r="237" spans="2:13" ht="15.75" thickBot="1" x14ac:dyDescent="0.3">
      <c r="B237" s="476"/>
      <c r="C237" s="657"/>
      <c r="D237" s="652"/>
      <c r="E237" s="611"/>
      <c r="F237" s="596"/>
      <c r="G237" s="589" t="s">
        <v>21</v>
      </c>
      <c r="H237" s="592">
        <v>9929290</v>
      </c>
      <c r="I237" s="349" t="s">
        <v>22</v>
      </c>
      <c r="J237" s="356" t="s">
        <v>38</v>
      </c>
      <c r="K237" s="349" t="s">
        <v>23</v>
      </c>
      <c r="L237" s="350" t="s">
        <v>38</v>
      </c>
      <c r="M237" s="340"/>
    </row>
    <row r="238" spans="2:13" ht="81" customHeight="1" x14ac:dyDescent="0.25">
      <c r="B238" s="476" t="s">
        <v>84</v>
      </c>
      <c r="C238" s="657"/>
      <c r="D238" s="652"/>
      <c r="E238" s="611"/>
      <c r="F238" s="596"/>
      <c r="G238" s="590"/>
      <c r="H238" s="593"/>
      <c r="I238" s="352" t="s">
        <v>24</v>
      </c>
      <c r="J238" s="485" t="s">
        <v>38</v>
      </c>
      <c r="K238" s="354" t="s">
        <v>25</v>
      </c>
      <c r="L238" s="355" t="s">
        <v>160</v>
      </c>
      <c r="M238" s="671" t="s">
        <v>187</v>
      </c>
    </row>
    <row r="239" spans="2:13" x14ac:dyDescent="0.25">
      <c r="B239" s="561"/>
      <c r="C239" s="657"/>
      <c r="D239" s="652"/>
      <c r="E239" s="611"/>
      <c r="F239" s="596"/>
      <c r="G239" s="590"/>
      <c r="H239" s="593"/>
      <c r="I239" s="349" t="s">
        <v>26</v>
      </c>
      <c r="J239" s="356" t="s">
        <v>38</v>
      </c>
      <c r="K239" s="349" t="s">
        <v>39</v>
      </c>
      <c r="L239" s="357" t="s">
        <v>38</v>
      </c>
      <c r="M239" s="672"/>
    </row>
    <row r="240" spans="2:13" ht="15.75" thickBot="1" x14ac:dyDescent="0.3">
      <c r="B240" s="562"/>
      <c r="C240" s="658"/>
      <c r="D240" s="653"/>
      <c r="E240" s="612"/>
      <c r="F240" s="597"/>
      <c r="G240" s="591"/>
      <c r="H240" s="594"/>
      <c r="I240" s="361" t="s">
        <v>27</v>
      </c>
      <c r="J240" s="339" t="s">
        <v>38</v>
      </c>
      <c r="K240" s="361"/>
      <c r="L240" s="362"/>
      <c r="M240" s="672"/>
    </row>
    <row r="241" spans="2:13" ht="33.75" x14ac:dyDescent="0.25">
      <c r="B241" s="563"/>
      <c r="C241" s="598">
        <f>+D241+D243</f>
        <v>453</v>
      </c>
      <c r="D241" s="651">
        <v>453</v>
      </c>
      <c r="E241" s="610">
        <v>1</v>
      </c>
      <c r="F241" s="595" t="s">
        <v>17</v>
      </c>
      <c r="G241" s="343" t="s">
        <v>18</v>
      </c>
      <c r="H241" s="344" t="s">
        <v>40</v>
      </c>
      <c r="I241" s="345" t="s">
        <v>19</v>
      </c>
      <c r="J241" s="391" t="s">
        <v>38</v>
      </c>
      <c r="K241" s="345" t="s">
        <v>20</v>
      </c>
      <c r="L241" s="346" t="s">
        <v>38</v>
      </c>
      <c r="M241" s="564"/>
    </row>
    <row r="242" spans="2:13" x14ac:dyDescent="0.25">
      <c r="B242" s="565"/>
      <c r="C242" s="599"/>
      <c r="D242" s="652"/>
      <c r="E242" s="611"/>
      <c r="F242" s="596"/>
      <c r="G242" s="589" t="s">
        <v>21</v>
      </c>
      <c r="H242" s="592">
        <v>9929290</v>
      </c>
      <c r="I242" s="349" t="s">
        <v>22</v>
      </c>
      <c r="J242" s="356" t="s">
        <v>38</v>
      </c>
      <c r="K242" s="349" t="s">
        <v>23</v>
      </c>
      <c r="L242" s="350" t="s">
        <v>38</v>
      </c>
      <c r="M242" s="564"/>
    </row>
    <row r="243" spans="2:13" ht="132.75" customHeight="1" x14ac:dyDescent="0.25">
      <c r="B243" s="476" t="s">
        <v>84</v>
      </c>
      <c r="C243" s="599"/>
      <c r="D243" s="652"/>
      <c r="E243" s="611"/>
      <c r="F243" s="596"/>
      <c r="G243" s="590"/>
      <c r="H243" s="593"/>
      <c r="I243" s="352" t="s">
        <v>24</v>
      </c>
      <c r="J243" s="485" t="s">
        <v>38</v>
      </c>
      <c r="K243" s="354" t="s">
        <v>25</v>
      </c>
      <c r="L243" s="355" t="s">
        <v>162</v>
      </c>
      <c r="M243" s="566" t="s">
        <v>161</v>
      </c>
    </row>
    <row r="244" spans="2:13" x14ac:dyDescent="0.25">
      <c r="B244" s="565"/>
      <c r="C244" s="599"/>
      <c r="D244" s="652"/>
      <c r="E244" s="611"/>
      <c r="F244" s="596"/>
      <c r="G244" s="590"/>
      <c r="H244" s="593"/>
      <c r="I244" s="349" t="s">
        <v>26</v>
      </c>
      <c r="J244" s="356" t="s">
        <v>38</v>
      </c>
      <c r="K244" s="349" t="s">
        <v>39</v>
      </c>
      <c r="L244" s="357" t="s">
        <v>38</v>
      </c>
      <c r="M244" s="567"/>
    </row>
    <row r="245" spans="2:13" ht="15.75" thickBot="1" x14ac:dyDescent="0.3">
      <c r="B245" s="568"/>
      <c r="C245" s="600"/>
      <c r="D245" s="653"/>
      <c r="E245" s="612"/>
      <c r="F245" s="597"/>
      <c r="G245" s="591"/>
      <c r="H245" s="594"/>
      <c r="I245" s="361" t="s">
        <v>27</v>
      </c>
      <c r="J245" s="339" t="s">
        <v>38</v>
      </c>
      <c r="K245" s="361"/>
      <c r="L245" s="362"/>
      <c r="M245" s="567"/>
    </row>
    <row r="246" spans="2:13" ht="33.75" x14ac:dyDescent="0.25">
      <c r="B246" s="563"/>
      <c r="C246" s="657">
        <f>+D246+D248</f>
        <v>2526.0300000000002</v>
      </c>
      <c r="D246" s="651">
        <v>2526.0300000000002</v>
      </c>
      <c r="E246" s="610">
        <v>1</v>
      </c>
      <c r="F246" s="596" t="s">
        <v>17</v>
      </c>
      <c r="G246" s="343" t="s">
        <v>18</v>
      </c>
      <c r="H246" s="344" t="s">
        <v>40</v>
      </c>
      <c r="I246" s="345" t="s">
        <v>19</v>
      </c>
      <c r="J246" s="391" t="s">
        <v>38</v>
      </c>
      <c r="K246" s="345" t="s">
        <v>20</v>
      </c>
      <c r="L246" s="569" t="s">
        <v>38</v>
      </c>
      <c r="M246" s="564"/>
    </row>
    <row r="247" spans="2:13" x14ac:dyDescent="0.25">
      <c r="B247" s="583"/>
      <c r="C247" s="657"/>
      <c r="D247" s="652"/>
      <c r="E247" s="611"/>
      <c r="F247" s="596"/>
      <c r="G247" s="589" t="s">
        <v>21</v>
      </c>
      <c r="H247" s="654">
        <v>9929290</v>
      </c>
      <c r="I247" s="349" t="s">
        <v>22</v>
      </c>
      <c r="J247" s="356" t="s">
        <v>38</v>
      </c>
      <c r="K247" s="349" t="s">
        <v>23</v>
      </c>
      <c r="L247" s="571" t="s">
        <v>38</v>
      </c>
      <c r="M247" s="564"/>
    </row>
    <row r="248" spans="2:13" ht="76.5" customHeight="1" x14ac:dyDescent="0.25">
      <c r="B248" s="476" t="s">
        <v>84</v>
      </c>
      <c r="C248" s="657"/>
      <c r="D248" s="652"/>
      <c r="E248" s="611"/>
      <c r="F248" s="596"/>
      <c r="G248" s="590"/>
      <c r="H248" s="655"/>
      <c r="I248" s="352" t="s">
        <v>24</v>
      </c>
      <c r="J248" s="485" t="s">
        <v>38</v>
      </c>
      <c r="K248" s="354" t="s">
        <v>25</v>
      </c>
      <c r="L248" s="572" t="s">
        <v>158</v>
      </c>
      <c r="M248" s="566" t="s">
        <v>159</v>
      </c>
    </row>
    <row r="249" spans="2:13" x14ac:dyDescent="0.25">
      <c r="B249" s="570"/>
      <c r="C249" s="657"/>
      <c r="D249" s="652"/>
      <c r="E249" s="611"/>
      <c r="F249" s="596"/>
      <c r="G249" s="590"/>
      <c r="H249" s="655"/>
      <c r="I249" s="349" t="s">
        <v>26</v>
      </c>
      <c r="J249" s="356" t="s">
        <v>38</v>
      </c>
      <c r="K249" s="349" t="s">
        <v>39</v>
      </c>
      <c r="L249" s="573" t="s">
        <v>38</v>
      </c>
      <c r="M249" s="574" t="s">
        <v>38</v>
      </c>
    </row>
    <row r="250" spans="2:13" ht="15.75" thickBot="1" x14ac:dyDescent="0.3">
      <c r="B250" s="575"/>
      <c r="C250" s="659"/>
      <c r="D250" s="653"/>
      <c r="E250" s="612"/>
      <c r="F250" s="597"/>
      <c r="G250" s="591"/>
      <c r="H250" s="656"/>
      <c r="I250" s="361" t="s">
        <v>27</v>
      </c>
      <c r="J250" s="339" t="s">
        <v>38</v>
      </c>
      <c r="K250" s="361"/>
      <c r="L250" s="576"/>
      <c r="M250" s="577"/>
    </row>
    <row r="251" spans="2:13" x14ac:dyDescent="0.25">
      <c r="C251" s="690">
        <f>+D251</f>
        <v>283207.27</v>
      </c>
      <c r="D251" s="690">
        <f>SUM(D12:D250)</f>
        <v>283207.27</v>
      </c>
      <c r="E251" s="578"/>
      <c r="F251" s="579"/>
      <c r="G251" s="580"/>
      <c r="H251" s="578"/>
      <c r="I251" s="578"/>
      <c r="J251" s="578"/>
      <c r="K251" s="578"/>
      <c r="L251" s="578"/>
    </row>
    <row r="252" spans="2:13" x14ac:dyDescent="0.25">
      <c r="C252" s="691"/>
      <c r="D252" s="691"/>
    </row>
  </sheetData>
  <mergeCells count="334">
    <mergeCell ref="C251:C252"/>
    <mergeCell ref="D251:D252"/>
    <mergeCell ref="F221:F225"/>
    <mergeCell ref="M221:M225"/>
    <mergeCell ref="G222:G225"/>
    <mergeCell ref="H222:H225"/>
    <mergeCell ref="B191:B195"/>
    <mergeCell ref="C191:C195"/>
    <mergeCell ref="D191:D195"/>
    <mergeCell ref="E191:E195"/>
    <mergeCell ref="F191:F195"/>
    <mergeCell ref="M191:M195"/>
    <mergeCell ref="G192:G195"/>
    <mergeCell ref="H192:H195"/>
    <mergeCell ref="G227:G230"/>
    <mergeCell ref="H227:H230"/>
    <mergeCell ref="G197:G200"/>
    <mergeCell ref="H197:H200"/>
    <mergeCell ref="G232:G235"/>
    <mergeCell ref="H232:H235"/>
    <mergeCell ref="B231:B235"/>
    <mergeCell ref="E216:E220"/>
    <mergeCell ref="F216:F220"/>
    <mergeCell ref="G217:G220"/>
    <mergeCell ref="B51:B55"/>
    <mergeCell ref="C51:C55"/>
    <mergeCell ref="D51:D55"/>
    <mergeCell ref="E51:E55"/>
    <mergeCell ref="F51:F55"/>
    <mergeCell ref="M51:M55"/>
    <mergeCell ref="G52:G55"/>
    <mergeCell ref="B181:B185"/>
    <mergeCell ref="C181:C185"/>
    <mergeCell ref="D181:D185"/>
    <mergeCell ref="E181:E185"/>
    <mergeCell ref="F181:F185"/>
    <mergeCell ref="M181:M185"/>
    <mergeCell ref="G182:G185"/>
    <mergeCell ref="H182:H185"/>
    <mergeCell ref="F131:F135"/>
    <mergeCell ref="G137:G140"/>
    <mergeCell ref="G142:G145"/>
    <mergeCell ref="B61:B65"/>
    <mergeCell ref="C61:C65"/>
    <mergeCell ref="D61:D65"/>
    <mergeCell ref="B226:B230"/>
    <mergeCell ref="C226:C230"/>
    <mergeCell ref="D226:D230"/>
    <mergeCell ref="E226:E230"/>
    <mergeCell ref="F226:F230"/>
    <mergeCell ref="D101:D105"/>
    <mergeCell ref="E101:E105"/>
    <mergeCell ref="E141:E145"/>
    <mergeCell ref="F136:F140"/>
    <mergeCell ref="E211:E215"/>
    <mergeCell ref="F211:F215"/>
    <mergeCell ref="B196:B200"/>
    <mergeCell ref="B166:B170"/>
    <mergeCell ref="C161:C165"/>
    <mergeCell ref="B201:B205"/>
    <mergeCell ref="C206:C210"/>
    <mergeCell ref="E206:E210"/>
    <mergeCell ref="C201:C205"/>
    <mergeCell ref="D201:D205"/>
    <mergeCell ref="B216:B220"/>
    <mergeCell ref="C216:C220"/>
    <mergeCell ref="D216:D220"/>
    <mergeCell ref="E146:E150"/>
    <mergeCell ref="F146:F150"/>
    <mergeCell ref="B56:B60"/>
    <mergeCell ref="F46:F50"/>
    <mergeCell ref="B206:B210"/>
    <mergeCell ref="C231:C235"/>
    <mergeCell ref="D231:D235"/>
    <mergeCell ref="E231:E235"/>
    <mergeCell ref="F231:F235"/>
    <mergeCell ref="B171:B175"/>
    <mergeCell ref="C196:C200"/>
    <mergeCell ref="D196:D200"/>
    <mergeCell ref="E196:E200"/>
    <mergeCell ref="F196:F200"/>
    <mergeCell ref="B161:B165"/>
    <mergeCell ref="C156:C160"/>
    <mergeCell ref="B106:B110"/>
    <mergeCell ref="C106:C110"/>
    <mergeCell ref="B186:B190"/>
    <mergeCell ref="C186:C190"/>
    <mergeCell ref="D186:D190"/>
    <mergeCell ref="B211:B215"/>
    <mergeCell ref="C211:C215"/>
    <mergeCell ref="D211:D215"/>
    <mergeCell ref="E61:E65"/>
    <mergeCell ref="F61:F65"/>
    <mergeCell ref="M226:M230"/>
    <mergeCell ref="E66:E70"/>
    <mergeCell ref="F66:F70"/>
    <mergeCell ref="M211:M215"/>
    <mergeCell ref="G212:G215"/>
    <mergeCell ref="H212:H215"/>
    <mergeCell ref="G97:G100"/>
    <mergeCell ref="D136:D140"/>
    <mergeCell ref="E136:E140"/>
    <mergeCell ref="F161:F165"/>
    <mergeCell ref="H162:H165"/>
    <mergeCell ref="D166:D170"/>
    <mergeCell ref="E166:E170"/>
    <mergeCell ref="F166:F170"/>
    <mergeCell ref="G167:G170"/>
    <mergeCell ref="H167:H170"/>
    <mergeCell ref="E201:E205"/>
    <mergeCell ref="F201:F205"/>
    <mergeCell ref="G202:G205"/>
    <mergeCell ref="H202:H205"/>
    <mergeCell ref="D206:D210"/>
    <mergeCell ref="H147:H150"/>
    <mergeCell ref="G147:G150"/>
    <mergeCell ref="F206:F210"/>
    <mergeCell ref="H217:H220"/>
    <mergeCell ref="B221:B225"/>
    <mergeCell ref="C221:C225"/>
    <mergeCell ref="D221:D225"/>
    <mergeCell ref="E221:E225"/>
    <mergeCell ref="M238:M240"/>
    <mergeCell ref="M141:M145"/>
    <mergeCell ref="M151:M155"/>
    <mergeCell ref="M156:M160"/>
    <mergeCell ref="M171:M175"/>
    <mergeCell ref="M231:M235"/>
    <mergeCell ref="M206:M210"/>
    <mergeCell ref="M196:M200"/>
    <mergeCell ref="M201:M205"/>
    <mergeCell ref="M146:M150"/>
    <mergeCell ref="M176:M180"/>
    <mergeCell ref="M216:M220"/>
    <mergeCell ref="G207:G210"/>
    <mergeCell ref="H207:H210"/>
    <mergeCell ref="C166:C170"/>
    <mergeCell ref="B156:B160"/>
    <mergeCell ref="B151:B155"/>
    <mergeCell ref="C151:C155"/>
    <mergeCell ref="D151:D155"/>
    <mergeCell ref="E151:E155"/>
    <mergeCell ref="G152:G155"/>
    <mergeCell ref="G157:G160"/>
    <mergeCell ref="G162:G165"/>
    <mergeCell ref="H152:H155"/>
    <mergeCell ref="E186:E190"/>
    <mergeCell ref="D156:D160"/>
    <mergeCell ref="E156:E160"/>
    <mergeCell ref="F156:F160"/>
    <mergeCell ref="F151:F155"/>
    <mergeCell ref="F186:F190"/>
    <mergeCell ref="H157:H160"/>
    <mergeCell ref="D161:D165"/>
    <mergeCell ref="E161:E165"/>
    <mergeCell ref="C176:C180"/>
    <mergeCell ref="D176:D180"/>
    <mergeCell ref="B176:B180"/>
    <mergeCell ref="E176:E180"/>
    <mergeCell ref="F176:F180"/>
    <mergeCell ref="G177:G180"/>
    <mergeCell ref="H177:H180"/>
    <mergeCell ref="G247:G250"/>
    <mergeCell ref="H247:H250"/>
    <mergeCell ref="C236:C240"/>
    <mergeCell ref="D236:D240"/>
    <mergeCell ref="E236:E240"/>
    <mergeCell ref="F236:F240"/>
    <mergeCell ref="G237:G240"/>
    <mergeCell ref="H237:H240"/>
    <mergeCell ref="C241:C245"/>
    <mergeCell ref="D241:D245"/>
    <mergeCell ref="E241:E245"/>
    <mergeCell ref="F241:F245"/>
    <mergeCell ref="G242:G245"/>
    <mergeCell ref="H242:H245"/>
    <mergeCell ref="C246:C250"/>
    <mergeCell ref="D246:D250"/>
    <mergeCell ref="E246:E250"/>
    <mergeCell ref="F246:F250"/>
    <mergeCell ref="B10:L10"/>
    <mergeCell ref="H11:I11"/>
    <mergeCell ref="J11:K11"/>
    <mergeCell ref="B12:B16"/>
    <mergeCell ref="C12:C16"/>
    <mergeCell ref="D12:D16"/>
    <mergeCell ref="E12:E16"/>
    <mergeCell ref="F12:F16"/>
    <mergeCell ref="G14:G16"/>
    <mergeCell ref="E86:E90"/>
    <mergeCell ref="B91:B95"/>
    <mergeCell ref="B86:B90"/>
    <mergeCell ref="C76:C80"/>
    <mergeCell ref="B76:B80"/>
    <mergeCell ref="B71:B75"/>
    <mergeCell ref="E43:E45"/>
    <mergeCell ref="B46:B50"/>
    <mergeCell ref="C46:C50"/>
    <mergeCell ref="B66:B70"/>
    <mergeCell ref="C66:C70"/>
    <mergeCell ref="D66:D70"/>
    <mergeCell ref="G47:G50"/>
    <mergeCell ref="D46:D50"/>
    <mergeCell ref="B1:L1"/>
    <mergeCell ref="B2:L2"/>
    <mergeCell ref="B3:G3"/>
    <mergeCell ref="H3:L3"/>
    <mergeCell ref="B4:L4"/>
    <mergeCell ref="B5:L5"/>
    <mergeCell ref="B6:L6"/>
    <mergeCell ref="B7:L7"/>
    <mergeCell ref="B8:L8"/>
    <mergeCell ref="M12:M16"/>
    <mergeCell ref="H14:H16"/>
    <mergeCell ref="B17:B21"/>
    <mergeCell ref="C17:C21"/>
    <mergeCell ref="D17:D21"/>
    <mergeCell ref="E17:E21"/>
    <mergeCell ref="F17:F21"/>
    <mergeCell ref="M17:M21"/>
    <mergeCell ref="G18:G21"/>
    <mergeCell ref="H18:H21"/>
    <mergeCell ref="D76:D80"/>
    <mergeCell ref="D71:D75"/>
    <mergeCell ref="E71:E75"/>
    <mergeCell ref="F96:F100"/>
    <mergeCell ref="F81:F85"/>
    <mergeCell ref="F86:F90"/>
    <mergeCell ref="F101:F105"/>
    <mergeCell ref="B22:B26"/>
    <mergeCell ref="E22:E26"/>
    <mergeCell ref="B27:B31"/>
    <mergeCell ref="E27:E31"/>
    <mergeCell ref="B41:B42"/>
    <mergeCell ref="E41:E42"/>
    <mergeCell ref="B43:B45"/>
    <mergeCell ref="B96:B100"/>
    <mergeCell ref="C96:C100"/>
    <mergeCell ref="D96:D100"/>
    <mergeCell ref="E96:E100"/>
    <mergeCell ref="B81:B85"/>
    <mergeCell ref="C81:C85"/>
    <mergeCell ref="D81:D85"/>
    <mergeCell ref="E81:E85"/>
    <mergeCell ref="C86:C90"/>
    <mergeCell ref="D86:D90"/>
    <mergeCell ref="G57:G60"/>
    <mergeCell ref="M81:M85"/>
    <mergeCell ref="G82:G85"/>
    <mergeCell ref="E76:E80"/>
    <mergeCell ref="F76:F80"/>
    <mergeCell ref="M76:M80"/>
    <mergeCell ref="G77:G80"/>
    <mergeCell ref="F71:F75"/>
    <mergeCell ref="G72:G75"/>
    <mergeCell ref="H72:H75"/>
    <mergeCell ref="M61:M65"/>
    <mergeCell ref="G62:G65"/>
    <mergeCell ref="B101:B105"/>
    <mergeCell ref="C101:C105"/>
    <mergeCell ref="M46:M50"/>
    <mergeCell ref="M66:M70"/>
    <mergeCell ref="M71:M75"/>
    <mergeCell ref="G67:G70"/>
    <mergeCell ref="C71:C75"/>
    <mergeCell ref="C91:C95"/>
    <mergeCell ref="D91:D95"/>
    <mergeCell ref="E91:E95"/>
    <mergeCell ref="F91:F95"/>
    <mergeCell ref="M91:M95"/>
    <mergeCell ref="G92:G95"/>
    <mergeCell ref="M86:M90"/>
    <mergeCell ref="G87:G90"/>
    <mergeCell ref="C56:C60"/>
    <mergeCell ref="M96:M100"/>
    <mergeCell ref="E46:E50"/>
    <mergeCell ref="M101:M105"/>
    <mergeCell ref="G102:G105"/>
    <mergeCell ref="D56:D60"/>
    <mergeCell ref="E56:E60"/>
    <mergeCell ref="F56:F60"/>
    <mergeCell ref="M56:M60"/>
    <mergeCell ref="B136:B140"/>
    <mergeCell ref="C136:C140"/>
    <mergeCell ref="F141:F145"/>
    <mergeCell ref="B116:B120"/>
    <mergeCell ref="C116:C120"/>
    <mergeCell ref="D116:D120"/>
    <mergeCell ref="E116:E120"/>
    <mergeCell ref="F116:F120"/>
    <mergeCell ref="M116:M120"/>
    <mergeCell ref="G117:G120"/>
    <mergeCell ref="B121:B125"/>
    <mergeCell ref="C121:C125"/>
    <mergeCell ref="D121:D125"/>
    <mergeCell ref="E121:E125"/>
    <mergeCell ref="F121:F125"/>
    <mergeCell ref="M121:M125"/>
    <mergeCell ref="G122:G125"/>
    <mergeCell ref="D141:D145"/>
    <mergeCell ref="D131:D135"/>
    <mergeCell ref="E131:E135"/>
    <mergeCell ref="C126:C130"/>
    <mergeCell ref="D126:D130"/>
    <mergeCell ref="E126:E130"/>
    <mergeCell ref="F126:F130"/>
    <mergeCell ref="M126:M130"/>
    <mergeCell ref="G127:G130"/>
    <mergeCell ref="M136:M140"/>
    <mergeCell ref="C131:C135"/>
    <mergeCell ref="M186:M190"/>
    <mergeCell ref="G187:G190"/>
    <mergeCell ref="H187:H190"/>
    <mergeCell ref="B146:B150"/>
    <mergeCell ref="C146:C150"/>
    <mergeCell ref="D146:D150"/>
    <mergeCell ref="M106:M110"/>
    <mergeCell ref="G107:G110"/>
    <mergeCell ref="B111:B115"/>
    <mergeCell ref="C111:C115"/>
    <mergeCell ref="D111:D115"/>
    <mergeCell ref="E111:E115"/>
    <mergeCell ref="F111:F115"/>
    <mergeCell ref="M111:M115"/>
    <mergeCell ref="G112:G115"/>
    <mergeCell ref="D106:D110"/>
    <mergeCell ref="E106:E110"/>
    <mergeCell ref="F106:F110"/>
    <mergeCell ref="B126:B130"/>
    <mergeCell ref="B131:B135"/>
    <mergeCell ref="M131:M135"/>
    <mergeCell ref="G132:G135"/>
    <mergeCell ref="B141:B145"/>
    <mergeCell ref="C141:C145"/>
  </mergeCells>
  <pageMargins left="0.23622047244094491" right="0.23622047244094491" top="0.74803149606299213" bottom="0.47244094488188981" header="0.31496062992125984" footer="0.31496062992125984"/>
  <pageSetup scale="48" orientation="landscape" r:id="rId1"/>
  <rowBreaks count="10" manualBreakCount="10">
    <brk id="26" max="13" man="1"/>
    <brk id="45" max="13" man="1"/>
    <brk id="70" max="13" man="1"/>
    <brk id="90" max="13" man="1"/>
    <brk id="110" max="13" man="1"/>
    <brk id="135" max="13" man="1"/>
    <brk id="160" max="13" man="1"/>
    <brk id="185" max="13" man="1"/>
    <brk id="210" max="13" man="1"/>
    <brk id="245"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Q245"/>
  <sheetViews>
    <sheetView topLeftCell="A50" zoomScale="70" zoomScaleNormal="70" workbookViewId="0">
      <selection activeCell="E191" sqref="E191:E195"/>
    </sheetView>
  </sheetViews>
  <sheetFormatPr baseColWidth="10" defaultColWidth="11.42578125" defaultRowHeight="15" x14ac:dyDescent="0.25"/>
  <cols>
    <col min="1" max="1" width="2.42578125" style="1" customWidth="1"/>
    <col min="2" max="2" width="23.85546875" style="10" customWidth="1"/>
    <col min="3" max="3" width="16.7109375" style="10" customWidth="1"/>
    <col min="4" max="4" width="15.85546875" style="1" customWidth="1"/>
    <col min="5" max="5" width="12" style="1" customWidth="1"/>
    <col min="6" max="6" width="16.5703125" style="1" customWidth="1"/>
    <col min="7" max="7" width="12.7109375" style="11" customWidth="1"/>
    <col min="8" max="8" width="22.42578125" style="1" customWidth="1"/>
    <col min="9" max="9" width="19.85546875" style="12" customWidth="1"/>
    <col min="10" max="10" width="12.7109375" style="1" customWidth="1"/>
    <col min="11" max="11" width="16.85546875" style="1" customWidth="1"/>
    <col min="12" max="12" width="33.5703125" customWidth="1"/>
    <col min="13" max="13" width="20" style="1" customWidth="1"/>
    <col min="14" max="14" width="15.28515625" style="1" bestFit="1" customWidth="1"/>
    <col min="15" max="16384" width="11.42578125" style="1"/>
  </cols>
  <sheetData>
    <row r="1" spans="2:641" ht="75" customHeight="1" x14ac:dyDescent="0.25">
      <c r="B1" s="633" t="s">
        <v>0</v>
      </c>
      <c r="C1" s="634"/>
      <c r="D1" s="634"/>
      <c r="E1" s="634"/>
      <c r="F1" s="634"/>
      <c r="G1" s="634"/>
      <c r="H1" s="634"/>
      <c r="I1" s="634"/>
      <c r="J1" s="634"/>
      <c r="K1" s="634"/>
      <c r="L1" s="635"/>
    </row>
    <row r="2" spans="2:641" ht="21" x14ac:dyDescent="0.35">
      <c r="B2" s="636"/>
      <c r="C2" s="637"/>
      <c r="D2" s="637"/>
      <c r="E2" s="637"/>
      <c r="F2" s="637"/>
      <c r="G2" s="637"/>
      <c r="H2" s="637"/>
      <c r="I2" s="637"/>
      <c r="J2" s="637"/>
      <c r="K2" s="637"/>
      <c r="L2" s="638"/>
    </row>
    <row r="3" spans="2:641" s="2" customFormat="1" x14ac:dyDescent="0.25">
      <c r="B3" s="639" t="s">
        <v>1</v>
      </c>
      <c r="C3" s="640"/>
      <c r="D3" s="640"/>
      <c r="E3" s="640"/>
      <c r="F3" s="640"/>
      <c r="G3" s="640"/>
      <c r="H3" s="640" t="s">
        <v>2</v>
      </c>
      <c r="I3" s="640"/>
      <c r="J3" s="640"/>
      <c r="K3" s="640"/>
      <c r="L3" s="641"/>
    </row>
    <row r="4" spans="2:641" s="2" customFormat="1" x14ac:dyDescent="0.25">
      <c r="B4" s="642" t="s">
        <v>3</v>
      </c>
      <c r="C4" s="643"/>
      <c r="D4" s="643"/>
      <c r="E4" s="643"/>
      <c r="F4" s="643"/>
      <c r="G4" s="643"/>
      <c r="H4" s="643"/>
      <c r="I4" s="643"/>
      <c r="J4" s="643"/>
      <c r="K4" s="643"/>
      <c r="L4" s="643"/>
    </row>
    <row r="5" spans="2:641" s="2" customFormat="1" ht="15.75" x14ac:dyDescent="0.25">
      <c r="B5" s="639" t="s">
        <v>104</v>
      </c>
      <c r="C5" s="640"/>
      <c r="D5" s="640"/>
      <c r="E5" s="640"/>
      <c r="F5" s="640"/>
      <c r="G5" s="640"/>
      <c r="H5" s="640"/>
      <c r="I5" s="640"/>
      <c r="J5" s="640"/>
      <c r="K5" s="640"/>
      <c r="L5" s="641"/>
      <c r="M5" s="3"/>
      <c r="N5" s="3"/>
      <c r="O5" s="3"/>
    </row>
    <row r="6" spans="2:641" s="2" customFormat="1" ht="15.75" x14ac:dyDescent="0.25">
      <c r="B6" s="639" t="s">
        <v>4</v>
      </c>
      <c r="C6" s="640"/>
      <c r="D6" s="640"/>
      <c r="E6" s="640"/>
      <c r="F6" s="640"/>
      <c r="G6" s="640"/>
      <c r="H6" s="640"/>
      <c r="I6" s="640"/>
      <c r="J6" s="640"/>
      <c r="K6" s="640"/>
      <c r="L6" s="641"/>
      <c r="M6" s="3"/>
      <c r="N6" s="3"/>
      <c r="O6" s="3"/>
    </row>
    <row r="7" spans="2:641" s="2" customFormat="1" x14ac:dyDescent="0.25">
      <c r="B7" s="639" t="s">
        <v>134</v>
      </c>
      <c r="C7" s="640"/>
      <c r="D7" s="640"/>
      <c r="E7" s="640"/>
      <c r="F7" s="640"/>
      <c r="G7" s="640"/>
      <c r="H7" s="640"/>
      <c r="I7" s="640"/>
      <c r="J7" s="640"/>
      <c r="K7" s="640"/>
      <c r="L7" s="641"/>
    </row>
    <row r="8" spans="2:641" s="2" customFormat="1" x14ac:dyDescent="0.25">
      <c r="B8" s="639" t="s">
        <v>5</v>
      </c>
      <c r="C8" s="640"/>
      <c r="D8" s="640"/>
      <c r="E8" s="640"/>
      <c r="F8" s="640"/>
      <c r="G8" s="640"/>
      <c r="H8" s="640"/>
      <c r="I8" s="640"/>
      <c r="J8" s="640"/>
      <c r="K8" s="640"/>
      <c r="L8" s="641"/>
    </row>
    <row r="9" spans="2:641" ht="15.75" x14ac:dyDescent="0.25">
      <c r="B9" s="4"/>
      <c r="C9" s="5"/>
      <c r="D9" s="6"/>
      <c r="E9" s="6"/>
      <c r="F9" s="6"/>
      <c r="G9" s="7"/>
      <c r="H9" s="6"/>
      <c r="I9" s="6"/>
      <c r="J9" s="6"/>
      <c r="K9" s="6"/>
      <c r="L9" s="8"/>
    </row>
    <row r="10" spans="2:641" s="9" customFormat="1" ht="53.25" customHeight="1" thickBot="1" x14ac:dyDescent="0.3">
      <c r="B10" s="644" t="s">
        <v>6</v>
      </c>
      <c r="C10" s="645"/>
      <c r="D10" s="645"/>
      <c r="E10" s="645"/>
      <c r="F10" s="645"/>
      <c r="G10" s="645"/>
      <c r="H10" s="645"/>
      <c r="I10" s="645"/>
      <c r="J10" s="645"/>
      <c r="K10" s="645"/>
      <c r="L10" s="645"/>
      <c r="Q10"/>
    </row>
    <row r="11" spans="2:641" ht="55.5" customHeight="1" thickBot="1" x14ac:dyDescent="0.3">
      <c r="B11" s="18" t="s">
        <v>7</v>
      </c>
      <c r="C11" s="18" t="s">
        <v>7</v>
      </c>
      <c r="D11" s="19" t="s">
        <v>8</v>
      </c>
      <c r="E11" s="19" t="s">
        <v>9</v>
      </c>
      <c r="F11" s="19" t="s">
        <v>10</v>
      </c>
      <c r="G11" s="19" t="s">
        <v>11</v>
      </c>
      <c r="H11" s="692" t="s">
        <v>12</v>
      </c>
      <c r="I11" s="693"/>
      <c r="J11" s="692" t="s">
        <v>13</v>
      </c>
      <c r="K11" s="694"/>
      <c r="L11" s="20" t="s">
        <v>14</v>
      </c>
      <c r="M11" s="21" t="s">
        <v>15</v>
      </c>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c r="IE11" s="10"/>
      <c r="IF11" s="10"/>
      <c r="IG11" s="10"/>
      <c r="IH11" s="10"/>
      <c r="II11" s="10"/>
      <c r="IJ11" s="10"/>
      <c r="IK11" s="10"/>
      <c r="IL11" s="10"/>
      <c r="IM11" s="10"/>
      <c r="IN11" s="10"/>
      <c r="IO11" s="10"/>
      <c r="IP11" s="10"/>
      <c r="IQ11" s="10"/>
      <c r="IR11" s="10"/>
      <c r="IS11" s="10"/>
      <c r="IT11" s="10"/>
      <c r="IU11" s="10"/>
      <c r="IV11" s="10"/>
      <c r="IW11" s="10"/>
      <c r="IX11" s="10"/>
      <c r="IY11" s="10"/>
      <c r="IZ11" s="10"/>
      <c r="JA11" s="10"/>
      <c r="JB11" s="10"/>
      <c r="JC11" s="10"/>
      <c r="JD11" s="10"/>
      <c r="JE11" s="10"/>
      <c r="JF11" s="10"/>
      <c r="JG11" s="10"/>
      <c r="JH11" s="10"/>
      <c r="JI11" s="10"/>
      <c r="JJ11" s="10"/>
      <c r="JK11" s="10"/>
      <c r="JL11" s="10"/>
      <c r="JM11" s="10"/>
      <c r="JN11" s="10"/>
      <c r="JO11" s="10"/>
      <c r="JP11" s="10"/>
      <c r="JQ11" s="10"/>
      <c r="JR11" s="10"/>
      <c r="JS11" s="10"/>
      <c r="JT11" s="10"/>
      <c r="JU11" s="10"/>
      <c r="JV11" s="10"/>
      <c r="JW11" s="10"/>
      <c r="JX11" s="10"/>
      <c r="JY11" s="10"/>
      <c r="JZ11" s="10"/>
      <c r="KA11" s="10"/>
      <c r="KB11" s="10"/>
      <c r="KC11" s="10"/>
      <c r="KD11" s="10"/>
      <c r="KE11" s="10"/>
      <c r="KF11" s="10"/>
      <c r="KG11" s="10"/>
      <c r="KH11" s="10"/>
      <c r="KI11" s="10"/>
      <c r="KJ11" s="10"/>
      <c r="KK11" s="10"/>
      <c r="KL11" s="10"/>
      <c r="KM11" s="10"/>
      <c r="KN11" s="10"/>
      <c r="KO11" s="10"/>
      <c r="KP11" s="10"/>
      <c r="KQ11" s="10"/>
      <c r="KR11" s="10"/>
      <c r="KS11" s="10"/>
      <c r="KT11" s="10"/>
      <c r="KU11" s="10"/>
      <c r="KV11" s="10"/>
      <c r="KW11" s="10"/>
      <c r="KX11" s="10"/>
      <c r="KY11" s="10"/>
      <c r="KZ11" s="10"/>
      <c r="LA11" s="10"/>
      <c r="LB11" s="10"/>
      <c r="LC11" s="10"/>
      <c r="LD11" s="10"/>
      <c r="LE11" s="10"/>
      <c r="LF11" s="10"/>
      <c r="LG11" s="10"/>
      <c r="LH11" s="10"/>
      <c r="LI11" s="10"/>
      <c r="LJ11" s="10"/>
      <c r="LK11" s="10"/>
      <c r="LL11" s="10"/>
      <c r="LM11" s="10"/>
      <c r="LN11" s="10"/>
      <c r="LO11" s="10"/>
      <c r="LP11" s="10"/>
      <c r="LQ11" s="10"/>
      <c r="LR11" s="10"/>
      <c r="LS11" s="10"/>
      <c r="LT11" s="10"/>
      <c r="LU11" s="10"/>
      <c r="LV11" s="10"/>
      <c r="LW11" s="10"/>
      <c r="LX11" s="10"/>
      <c r="LY11" s="10"/>
      <c r="LZ11" s="10"/>
      <c r="MA11" s="10"/>
      <c r="MB11" s="10"/>
      <c r="MC11" s="10"/>
      <c r="MD11" s="10"/>
      <c r="ME11" s="10"/>
      <c r="MF11" s="10"/>
      <c r="MG11" s="10"/>
      <c r="MH11" s="10"/>
      <c r="MI11" s="10"/>
      <c r="MJ11" s="10"/>
      <c r="MK11" s="10"/>
      <c r="ML11" s="10"/>
      <c r="MM11" s="10"/>
      <c r="MN11" s="10"/>
      <c r="MO11" s="10"/>
      <c r="MP11" s="10"/>
      <c r="MQ11" s="10"/>
      <c r="MR11" s="10"/>
      <c r="MS11" s="10"/>
      <c r="MT11" s="10"/>
      <c r="MU11" s="10"/>
      <c r="MV11" s="10"/>
      <c r="MW11" s="10"/>
      <c r="MX11" s="10"/>
      <c r="MY11" s="10"/>
      <c r="MZ11" s="10"/>
      <c r="NA11" s="10"/>
      <c r="NB11" s="10"/>
      <c r="NC11" s="10"/>
      <c r="ND11" s="10"/>
      <c r="NE11" s="10"/>
      <c r="NF11" s="10"/>
      <c r="NG11" s="10"/>
      <c r="NH11" s="10"/>
      <c r="NI11" s="10"/>
      <c r="NJ11" s="10"/>
      <c r="NK11" s="10"/>
      <c r="NL11" s="10"/>
      <c r="NM11" s="10"/>
      <c r="NN11" s="10"/>
      <c r="NO11" s="10"/>
      <c r="NP11" s="10"/>
      <c r="NQ11" s="10"/>
      <c r="NR11" s="10"/>
      <c r="NS11" s="10"/>
      <c r="NT11" s="10"/>
      <c r="NU11" s="10"/>
      <c r="NV11" s="10"/>
      <c r="NW11" s="10"/>
      <c r="NX11" s="10"/>
      <c r="NY11" s="10"/>
      <c r="NZ11" s="10"/>
      <c r="OA11" s="10"/>
      <c r="OB11" s="10"/>
      <c r="OC11" s="10"/>
      <c r="OD11" s="10"/>
      <c r="OE11" s="10"/>
      <c r="OF11" s="10"/>
      <c r="OG11" s="10"/>
      <c r="OH11" s="10"/>
      <c r="OI11" s="10"/>
      <c r="OJ11" s="10"/>
      <c r="OK11" s="10"/>
      <c r="OL11" s="10"/>
      <c r="OM11" s="10"/>
      <c r="ON11" s="10"/>
      <c r="OO11" s="10"/>
      <c r="OP11" s="10"/>
      <c r="OQ11" s="10"/>
      <c r="OR11" s="10"/>
      <c r="OS11" s="10"/>
      <c r="OT11" s="10"/>
      <c r="OU11" s="10"/>
      <c r="OV11" s="10"/>
      <c r="OW11" s="10"/>
      <c r="OX11" s="10"/>
      <c r="OY11" s="10"/>
      <c r="OZ11" s="10"/>
      <c r="PA11" s="10"/>
      <c r="PB11" s="10"/>
      <c r="PC11" s="10"/>
      <c r="PD11" s="10"/>
      <c r="PE11" s="10"/>
      <c r="PF11" s="10"/>
      <c r="PG11" s="10"/>
      <c r="PH11" s="10"/>
      <c r="PI11" s="10"/>
      <c r="PJ11" s="10"/>
      <c r="PK11" s="10"/>
      <c r="PL11" s="10"/>
      <c r="PM11" s="10"/>
      <c r="PN11" s="10"/>
      <c r="PO11" s="10"/>
      <c r="PP11" s="10"/>
      <c r="PQ11" s="10"/>
      <c r="PR11" s="10"/>
      <c r="PS11" s="10"/>
      <c r="PT11" s="10"/>
      <c r="PU11" s="10"/>
      <c r="PV11" s="10"/>
      <c r="PW11" s="10"/>
      <c r="PX11" s="10"/>
      <c r="PY11" s="10"/>
      <c r="PZ11" s="10"/>
      <c r="QA11" s="10"/>
      <c r="QB11" s="10"/>
      <c r="QC11" s="10"/>
      <c r="QD11" s="10"/>
      <c r="QE11" s="10"/>
      <c r="QF11" s="10"/>
      <c r="QG11" s="10"/>
      <c r="QH11" s="10"/>
      <c r="QI11" s="10"/>
      <c r="QJ11" s="10"/>
      <c r="QK11" s="10"/>
      <c r="QL11" s="10"/>
      <c r="QM11" s="10"/>
      <c r="QN11" s="10"/>
      <c r="QO11" s="10"/>
      <c r="QP11" s="10"/>
      <c r="QQ11" s="10"/>
      <c r="QR11" s="10"/>
      <c r="QS11" s="10"/>
      <c r="QT11" s="10"/>
      <c r="QU11" s="10"/>
      <c r="QV11" s="10"/>
      <c r="QW11" s="10"/>
      <c r="QX11" s="10"/>
      <c r="QY11" s="10"/>
      <c r="QZ11" s="10"/>
      <c r="RA11" s="10"/>
      <c r="RB11" s="10"/>
      <c r="RC11" s="10"/>
      <c r="RD11" s="10"/>
      <c r="RE11" s="10"/>
      <c r="RF11" s="10"/>
      <c r="RG11" s="10"/>
      <c r="RH11" s="10"/>
      <c r="RI11" s="10"/>
      <c r="RJ11" s="10"/>
      <c r="RK11" s="10"/>
      <c r="RL11" s="10"/>
      <c r="RM11" s="10"/>
      <c r="RN11" s="10"/>
      <c r="RO11" s="10"/>
      <c r="RP11" s="10"/>
      <c r="RQ11" s="10"/>
      <c r="RR11" s="10"/>
      <c r="RS11" s="10"/>
      <c r="RT11" s="10"/>
      <c r="RU11" s="10"/>
      <c r="RV11" s="10"/>
      <c r="RW11" s="10"/>
      <c r="RX11" s="10"/>
      <c r="RY11" s="10"/>
      <c r="RZ11" s="10"/>
      <c r="SA11" s="10"/>
      <c r="SB11" s="10"/>
      <c r="SC11" s="10"/>
      <c r="SD11" s="10"/>
      <c r="SE11" s="10"/>
      <c r="SF11" s="10"/>
      <c r="SG11" s="10"/>
      <c r="SH11" s="10"/>
      <c r="SI11" s="10"/>
      <c r="SJ11" s="10"/>
      <c r="SK11" s="10"/>
      <c r="SL11" s="10"/>
      <c r="SM11" s="10"/>
      <c r="SN11" s="10"/>
      <c r="SO11" s="10"/>
      <c r="SP11" s="10"/>
      <c r="SQ11" s="10"/>
      <c r="SR11" s="10"/>
      <c r="SS11" s="10"/>
      <c r="ST11" s="10"/>
      <c r="SU11" s="10"/>
      <c r="SV11" s="10"/>
      <c r="SW11" s="10"/>
      <c r="SX11" s="10"/>
      <c r="SY11" s="10"/>
      <c r="SZ11" s="10"/>
      <c r="TA11" s="10"/>
      <c r="TB11" s="10"/>
      <c r="TC11" s="10"/>
      <c r="TD11" s="10"/>
      <c r="TE11" s="10"/>
      <c r="TF11" s="10"/>
      <c r="TG11" s="10"/>
      <c r="TH11" s="10"/>
      <c r="TI11" s="10"/>
      <c r="TJ11" s="10"/>
      <c r="TK11" s="10"/>
      <c r="TL11" s="10"/>
      <c r="TM11" s="10"/>
      <c r="TN11" s="10"/>
      <c r="TO11" s="10"/>
      <c r="TP11" s="10"/>
      <c r="TQ11" s="10"/>
      <c r="TR11" s="10"/>
      <c r="TS11" s="10"/>
      <c r="TT11" s="10"/>
      <c r="TU11" s="10"/>
      <c r="TV11" s="10"/>
      <c r="TW11" s="10"/>
      <c r="TX11" s="10"/>
      <c r="TY11" s="10"/>
      <c r="TZ11" s="10"/>
      <c r="UA11" s="10"/>
      <c r="UB11" s="10"/>
      <c r="UC11" s="10"/>
      <c r="UD11" s="10"/>
      <c r="UE11" s="10"/>
      <c r="UF11" s="10"/>
      <c r="UG11" s="10"/>
      <c r="UH11" s="10"/>
      <c r="UI11" s="10"/>
      <c r="UJ11" s="10"/>
      <c r="UK11" s="10"/>
      <c r="UL11" s="10"/>
      <c r="UM11" s="10"/>
      <c r="UN11" s="10"/>
      <c r="UO11" s="10"/>
      <c r="UP11" s="10"/>
      <c r="UQ11" s="10"/>
      <c r="UR11" s="10"/>
      <c r="US11" s="10"/>
      <c r="UT11" s="10"/>
      <c r="UU11" s="10"/>
      <c r="UV11" s="10"/>
      <c r="UW11" s="10"/>
      <c r="UX11" s="10"/>
      <c r="UY11" s="10"/>
      <c r="UZ11" s="10"/>
      <c r="VA11" s="10"/>
      <c r="VB11" s="10"/>
      <c r="VC11" s="10"/>
      <c r="VD11" s="10"/>
      <c r="VE11" s="10"/>
      <c r="VF11" s="10"/>
      <c r="VG11" s="10"/>
      <c r="VH11" s="10"/>
      <c r="VI11" s="10"/>
      <c r="VJ11" s="10"/>
      <c r="VK11" s="10"/>
      <c r="VL11" s="10"/>
      <c r="VM11" s="10"/>
      <c r="VN11" s="10"/>
      <c r="VO11" s="10"/>
      <c r="VP11" s="10"/>
      <c r="VQ11" s="10"/>
      <c r="VR11" s="10"/>
      <c r="VS11" s="10"/>
      <c r="VT11" s="10"/>
      <c r="VU11" s="10"/>
      <c r="VV11" s="10"/>
      <c r="VW11" s="10"/>
      <c r="VX11" s="10"/>
      <c r="VY11" s="10"/>
      <c r="VZ11" s="10"/>
      <c r="WA11" s="10"/>
      <c r="WB11" s="10"/>
      <c r="WC11" s="10"/>
      <c r="WD11" s="10"/>
      <c r="WE11" s="10"/>
      <c r="WF11" s="10"/>
      <c r="WG11" s="10"/>
      <c r="WH11" s="10"/>
      <c r="WI11" s="10"/>
      <c r="WJ11" s="10"/>
      <c r="WK11" s="10"/>
      <c r="WL11" s="10"/>
      <c r="WM11" s="10"/>
      <c r="WN11" s="10"/>
      <c r="WO11" s="10"/>
      <c r="WP11" s="10"/>
      <c r="WQ11" s="10"/>
      <c r="WR11" s="10"/>
      <c r="WS11" s="10"/>
      <c r="WT11" s="10"/>
      <c r="WU11" s="10"/>
      <c r="WV11" s="10"/>
      <c r="WW11" s="10"/>
      <c r="WX11" s="10"/>
      <c r="WY11" s="10"/>
      <c r="WZ11" s="10"/>
      <c r="XA11" s="10"/>
      <c r="XB11" s="10"/>
      <c r="XC11" s="10"/>
      <c r="XD11" s="10"/>
      <c r="XE11" s="10"/>
      <c r="XF11" s="10"/>
      <c r="XG11" s="10"/>
      <c r="XH11" s="10"/>
      <c r="XI11" s="10"/>
      <c r="XJ11" s="10"/>
      <c r="XK11" s="10"/>
      <c r="XL11" s="10"/>
      <c r="XM11" s="10"/>
      <c r="XN11" s="10"/>
      <c r="XO11" s="10"/>
      <c r="XP11" s="10"/>
      <c r="XQ11" s="10"/>
    </row>
    <row r="12" spans="2:641" s="95" customFormat="1" ht="39" customHeight="1" x14ac:dyDescent="0.25">
      <c r="B12" s="696" t="s">
        <v>16</v>
      </c>
      <c r="C12" s="698">
        <v>3000</v>
      </c>
      <c r="D12" s="702">
        <v>3000</v>
      </c>
      <c r="E12" s="705">
        <v>1</v>
      </c>
      <c r="F12" s="708" t="s">
        <v>17</v>
      </c>
      <c r="G12" s="100" t="s">
        <v>18</v>
      </c>
      <c r="H12" s="101" t="s">
        <v>29</v>
      </c>
      <c r="I12" s="102" t="s">
        <v>19</v>
      </c>
      <c r="J12" s="103">
        <v>18878407</v>
      </c>
      <c r="K12" s="102" t="s">
        <v>49</v>
      </c>
      <c r="L12" s="104" t="s">
        <v>50</v>
      </c>
      <c r="M12" s="711" t="s">
        <v>135</v>
      </c>
    </row>
    <row r="13" spans="2:641" s="95" customFormat="1" ht="26.25" customHeight="1" x14ac:dyDescent="0.25">
      <c r="B13" s="696"/>
      <c r="C13" s="699"/>
      <c r="D13" s="702"/>
      <c r="E13" s="705"/>
      <c r="F13" s="705"/>
      <c r="G13" s="106" t="s">
        <v>21</v>
      </c>
      <c r="H13" s="107">
        <v>8539332</v>
      </c>
      <c r="I13" s="108" t="s">
        <v>22</v>
      </c>
      <c r="J13" s="109" t="s">
        <v>51</v>
      </c>
      <c r="K13" s="108" t="s">
        <v>52</v>
      </c>
      <c r="L13" s="110" t="s">
        <v>53</v>
      </c>
      <c r="M13" s="711"/>
    </row>
    <row r="14" spans="2:641" s="95" customFormat="1" ht="117" customHeight="1" x14ac:dyDescent="0.25">
      <c r="B14" s="696"/>
      <c r="C14" s="699"/>
      <c r="D14" s="702"/>
      <c r="E14" s="705"/>
      <c r="F14" s="705"/>
      <c r="G14" s="719"/>
      <c r="H14" s="720"/>
      <c r="I14" s="106" t="s">
        <v>24</v>
      </c>
      <c r="J14" s="109" t="s">
        <v>54</v>
      </c>
      <c r="K14" s="106" t="s">
        <v>25</v>
      </c>
      <c r="L14" s="112" t="s">
        <v>118</v>
      </c>
      <c r="M14" s="711"/>
    </row>
    <row r="15" spans="2:641" s="95" customFormat="1" ht="24.75" customHeight="1" x14ac:dyDescent="0.25">
      <c r="B15" s="696"/>
      <c r="C15" s="699"/>
      <c r="D15" s="702"/>
      <c r="E15" s="705"/>
      <c r="F15" s="705"/>
      <c r="G15" s="708"/>
      <c r="H15" s="721"/>
      <c r="I15" s="106" t="s">
        <v>26</v>
      </c>
      <c r="J15" s="109" t="s">
        <v>55</v>
      </c>
      <c r="K15" s="108" t="s">
        <v>56</v>
      </c>
      <c r="L15" s="113">
        <v>44929</v>
      </c>
      <c r="M15" s="711"/>
    </row>
    <row r="16" spans="2:641" s="95" customFormat="1" ht="15.75" customHeight="1" thickBot="1" x14ac:dyDescent="0.3">
      <c r="B16" s="697"/>
      <c r="C16" s="700"/>
      <c r="D16" s="703"/>
      <c r="E16" s="706"/>
      <c r="F16" s="706"/>
      <c r="G16" s="709"/>
      <c r="H16" s="722"/>
      <c r="I16" s="117" t="s">
        <v>27</v>
      </c>
      <c r="J16" s="118" t="s">
        <v>28</v>
      </c>
      <c r="K16" s="117"/>
      <c r="L16" s="119"/>
      <c r="M16" s="712"/>
    </row>
    <row r="17" spans="1:20" s="95" customFormat="1" ht="35.25" customHeight="1" x14ac:dyDescent="0.25">
      <c r="B17" s="695" t="s">
        <v>30</v>
      </c>
      <c r="C17" s="698">
        <f>+E17*D17</f>
        <v>2500</v>
      </c>
      <c r="D17" s="701">
        <v>2500</v>
      </c>
      <c r="E17" s="704">
        <v>1</v>
      </c>
      <c r="F17" s="707" t="s">
        <v>31</v>
      </c>
      <c r="G17" s="124" t="s">
        <v>18</v>
      </c>
      <c r="H17" s="217" t="s">
        <v>32</v>
      </c>
      <c r="I17" s="126" t="s">
        <v>19</v>
      </c>
      <c r="J17" s="127">
        <v>19041756</v>
      </c>
      <c r="K17" s="126" t="s">
        <v>57</v>
      </c>
      <c r="L17" s="128" t="s">
        <v>58</v>
      </c>
      <c r="M17" s="710" t="s">
        <v>143</v>
      </c>
    </row>
    <row r="18" spans="1:20" s="95" customFormat="1" ht="38.25" x14ac:dyDescent="0.25">
      <c r="B18" s="696"/>
      <c r="C18" s="699"/>
      <c r="D18" s="702"/>
      <c r="E18" s="705"/>
      <c r="F18" s="708"/>
      <c r="G18" s="713" t="s">
        <v>21</v>
      </c>
      <c r="H18" s="716">
        <v>29355850</v>
      </c>
      <c r="I18" s="108" t="s">
        <v>22</v>
      </c>
      <c r="J18" s="107" t="s">
        <v>59</v>
      </c>
      <c r="K18" s="108" t="s">
        <v>52</v>
      </c>
      <c r="L18" s="113" t="s">
        <v>60</v>
      </c>
      <c r="M18" s="711"/>
    </row>
    <row r="19" spans="1:20" s="95" customFormat="1" ht="134.25" customHeight="1" x14ac:dyDescent="0.25">
      <c r="B19" s="696"/>
      <c r="C19" s="699"/>
      <c r="D19" s="702"/>
      <c r="E19" s="705"/>
      <c r="F19" s="708"/>
      <c r="G19" s="714"/>
      <c r="H19" s="717"/>
      <c r="I19" s="106" t="s">
        <v>24</v>
      </c>
      <c r="J19" s="107" t="s">
        <v>59</v>
      </c>
      <c r="K19" s="108" t="s">
        <v>25</v>
      </c>
      <c r="L19" s="133" t="s">
        <v>119</v>
      </c>
      <c r="M19" s="711"/>
    </row>
    <row r="20" spans="1:20" s="95" customFormat="1" ht="38.25" x14ac:dyDescent="0.25">
      <c r="B20" s="696"/>
      <c r="C20" s="699"/>
      <c r="D20" s="702"/>
      <c r="E20" s="705"/>
      <c r="F20" s="708"/>
      <c r="G20" s="714"/>
      <c r="H20" s="717"/>
      <c r="I20" s="108" t="s">
        <v>26</v>
      </c>
      <c r="J20" s="107" t="s">
        <v>61</v>
      </c>
      <c r="K20" s="108" t="s">
        <v>62</v>
      </c>
      <c r="L20" s="113">
        <v>44939</v>
      </c>
      <c r="M20" s="711"/>
    </row>
    <row r="21" spans="1:20" s="95" customFormat="1" ht="15.75" thickBot="1" x14ac:dyDescent="0.3">
      <c r="B21" s="697"/>
      <c r="C21" s="700"/>
      <c r="D21" s="703"/>
      <c r="E21" s="706"/>
      <c r="F21" s="709"/>
      <c r="G21" s="715"/>
      <c r="H21" s="718"/>
      <c r="I21" s="117" t="s">
        <v>27</v>
      </c>
      <c r="J21" s="136" t="s">
        <v>33</v>
      </c>
      <c r="K21" s="117"/>
      <c r="L21" s="146"/>
      <c r="M21" s="712"/>
    </row>
    <row r="22" spans="1:20" s="95" customFormat="1" ht="36.75" customHeight="1" x14ac:dyDescent="0.25">
      <c r="B22" s="696" t="s">
        <v>30</v>
      </c>
      <c r="C22" s="195"/>
      <c r="D22" s="97"/>
      <c r="E22" s="705">
        <v>1</v>
      </c>
      <c r="F22" s="99"/>
      <c r="G22" s="171" t="s">
        <v>18</v>
      </c>
      <c r="H22" s="234" t="s">
        <v>34</v>
      </c>
      <c r="I22" s="102" t="s">
        <v>19</v>
      </c>
      <c r="J22" s="223">
        <v>18977332</v>
      </c>
      <c r="K22" s="102" t="s">
        <v>20</v>
      </c>
      <c r="L22" s="235" t="s">
        <v>63</v>
      </c>
      <c r="M22" s="236"/>
    </row>
    <row r="23" spans="1:20" s="95" customFormat="1" ht="21" customHeight="1" x14ac:dyDescent="0.25">
      <c r="B23" s="696"/>
      <c r="C23" s="194"/>
      <c r="D23" s="195"/>
      <c r="E23" s="705"/>
      <c r="F23" s="98"/>
      <c r="G23" s="196" t="s">
        <v>64</v>
      </c>
      <c r="H23" s="197">
        <v>7351267</v>
      </c>
      <c r="I23" s="108" t="s">
        <v>22</v>
      </c>
      <c r="J23" s="198">
        <v>44937</v>
      </c>
      <c r="K23" s="108" t="s">
        <v>23</v>
      </c>
      <c r="L23" s="237" t="s">
        <v>60</v>
      </c>
      <c r="M23" s="238"/>
    </row>
    <row r="24" spans="1:20" s="239" customFormat="1" ht="156.75" customHeight="1" x14ac:dyDescent="0.25">
      <c r="B24" s="696"/>
      <c r="C24" s="240">
        <f>+D24</f>
        <v>80000</v>
      </c>
      <c r="D24" s="97">
        <v>80000</v>
      </c>
      <c r="E24" s="705"/>
      <c r="F24" s="99" t="s">
        <v>31</v>
      </c>
      <c r="G24" s="99"/>
      <c r="H24" s="201"/>
      <c r="I24" s="202"/>
      <c r="J24" s="203" t="s">
        <v>24</v>
      </c>
      <c r="K24" s="204">
        <v>44937</v>
      </c>
      <c r="L24" s="205" t="s">
        <v>120</v>
      </c>
      <c r="M24" s="241" t="s">
        <v>167</v>
      </c>
    </row>
    <row r="25" spans="1:20" s="95" customFormat="1" ht="29.25" customHeight="1" thickBot="1" x14ac:dyDescent="0.3">
      <c r="B25" s="696"/>
      <c r="C25" s="194"/>
      <c r="D25" s="195"/>
      <c r="E25" s="705"/>
      <c r="F25" s="98"/>
      <c r="G25" s="99"/>
      <c r="H25" s="201"/>
      <c r="I25" s="202"/>
      <c r="J25" s="106" t="s">
        <v>26</v>
      </c>
      <c r="K25" s="208">
        <v>44937</v>
      </c>
      <c r="L25" s="242" t="s">
        <v>39</v>
      </c>
      <c r="M25" s="243" t="s">
        <v>38</v>
      </c>
    </row>
    <row r="26" spans="1:20" s="248" customFormat="1" ht="15.75" thickBot="1" x14ac:dyDescent="0.3">
      <c r="A26" s="95"/>
      <c r="B26" s="696"/>
      <c r="C26" s="194"/>
      <c r="D26" s="195"/>
      <c r="E26" s="705"/>
      <c r="F26" s="98"/>
      <c r="G26" s="194"/>
      <c r="H26" s="201"/>
      <c r="I26" s="244"/>
      <c r="J26" s="245" t="s">
        <v>27</v>
      </c>
      <c r="K26" s="111" t="s">
        <v>65</v>
      </c>
      <c r="L26" s="246"/>
      <c r="M26" s="247"/>
      <c r="N26" s="95"/>
      <c r="O26" s="95"/>
      <c r="P26" s="95"/>
      <c r="Q26" s="95"/>
      <c r="R26" s="95"/>
      <c r="S26" s="95"/>
    </row>
    <row r="27" spans="1:20" s="95" customFormat="1" ht="36.75" customHeight="1" x14ac:dyDescent="0.25">
      <c r="B27" s="695" t="s">
        <v>92</v>
      </c>
      <c r="C27" s="189"/>
      <c r="D27" s="121"/>
      <c r="E27" s="704">
        <v>1</v>
      </c>
      <c r="F27" s="123"/>
      <c r="G27" s="124" t="s">
        <v>18</v>
      </c>
      <c r="H27" s="190" t="s">
        <v>66</v>
      </c>
      <c r="I27" s="126" t="s">
        <v>19</v>
      </c>
      <c r="J27" s="191">
        <v>18977537</v>
      </c>
      <c r="K27" s="126" t="s">
        <v>20</v>
      </c>
      <c r="L27" s="307" t="s">
        <v>67</v>
      </c>
      <c r="M27" s="308"/>
    </row>
    <row r="28" spans="1:20" s="95" customFormat="1" ht="32.25" customHeight="1" thickBot="1" x14ac:dyDescent="0.3">
      <c r="B28" s="696"/>
      <c r="C28" s="194"/>
      <c r="D28" s="195"/>
      <c r="E28" s="705"/>
      <c r="F28" s="98"/>
      <c r="G28" s="196" t="s">
        <v>64</v>
      </c>
      <c r="H28" s="197">
        <v>84769688</v>
      </c>
      <c r="I28" s="108" t="s">
        <v>22</v>
      </c>
      <c r="J28" s="198">
        <v>44937</v>
      </c>
      <c r="K28" s="108" t="s">
        <v>23</v>
      </c>
      <c r="L28" s="237" t="s">
        <v>60</v>
      </c>
      <c r="M28" s="309"/>
    </row>
    <row r="29" spans="1:20" s="239" customFormat="1" ht="147" customHeight="1" x14ac:dyDescent="0.25">
      <c r="B29" s="696"/>
      <c r="C29" s="240">
        <f>+D29</f>
        <v>26104.5</v>
      </c>
      <c r="D29" s="97">
        <v>26104.5</v>
      </c>
      <c r="E29" s="705"/>
      <c r="F29" s="99" t="s">
        <v>31</v>
      </c>
      <c r="G29" s="99"/>
      <c r="H29" s="201"/>
      <c r="I29" s="202"/>
      <c r="J29" s="203" t="s">
        <v>24</v>
      </c>
      <c r="K29" s="204">
        <v>44937</v>
      </c>
      <c r="L29" s="205" t="s">
        <v>121</v>
      </c>
      <c r="M29" s="310" t="s">
        <v>168</v>
      </c>
    </row>
    <row r="30" spans="1:20" s="95" customFormat="1" ht="29.25" customHeight="1" thickBot="1" x14ac:dyDescent="0.3">
      <c r="B30" s="696"/>
      <c r="C30" s="194"/>
      <c r="D30" s="195"/>
      <c r="E30" s="705"/>
      <c r="F30" s="98"/>
      <c r="G30" s="99"/>
      <c r="H30" s="201"/>
      <c r="I30" s="202"/>
      <c r="J30" s="106" t="s">
        <v>26</v>
      </c>
      <c r="K30" s="208">
        <v>44937</v>
      </c>
      <c r="L30" s="229" t="s">
        <v>39</v>
      </c>
      <c r="M30" s="311" t="s">
        <v>38</v>
      </c>
    </row>
    <row r="31" spans="1:20" s="248" customFormat="1" ht="15.75" thickBot="1" x14ac:dyDescent="0.3">
      <c r="A31" s="95"/>
      <c r="B31" s="697"/>
      <c r="C31" s="210"/>
      <c r="D31" s="211"/>
      <c r="E31" s="706"/>
      <c r="F31" s="115"/>
      <c r="G31" s="210"/>
      <c r="H31" s="212"/>
      <c r="I31" s="213"/>
      <c r="J31" s="117" t="s">
        <v>27</v>
      </c>
      <c r="K31" s="214" t="s">
        <v>65</v>
      </c>
      <c r="L31" s="312"/>
      <c r="M31" s="247"/>
      <c r="N31" s="95"/>
      <c r="O31" s="95"/>
      <c r="P31" s="95"/>
      <c r="Q31" s="95"/>
      <c r="R31" s="95"/>
      <c r="S31" s="95"/>
      <c r="T31" s="95"/>
    </row>
    <row r="32" spans="1:20" s="95" customFormat="1" ht="40.5" customHeight="1" thickBot="1" x14ac:dyDescent="0.3">
      <c r="B32" s="187"/>
      <c r="C32" s="188"/>
      <c r="D32" s="189"/>
      <c r="E32" s="122"/>
      <c r="F32" s="122"/>
      <c r="G32" s="124" t="s">
        <v>18</v>
      </c>
      <c r="H32" s="190" t="s">
        <v>68</v>
      </c>
      <c r="I32" s="126" t="s">
        <v>19</v>
      </c>
      <c r="J32" s="191">
        <v>19673809</v>
      </c>
      <c r="K32" s="126" t="s">
        <v>69</v>
      </c>
      <c r="L32" s="192" t="s">
        <v>70</v>
      </c>
      <c r="M32" s="193"/>
    </row>
    <row r="33" spans="2:18" s="95" customFormat="1" ht="30" customHeight="1" x14ac:dyDescent="0.25">
      <c r="B33" s="96"/>
      <c r="C33" s="194"/>
      <c r="D33" s="195"/>
      <c r="E33" s="98"/>
      <c r="F33" s="98"/>
      <c r="G33" s="196" t="s">
        <v>64</v>
      </c>
      <c r="H33" s="197">
        <v>7451725</v>
      </c>
      <c r="I33" s="108" t="s">
        <v>22</v>
      </c>
      <c r="J33" s="198">
        <v>45012</v>
      </c>
      <c r="K33" s="108" t="s">
        <v>52</v>
      </c>
      <c r="L33" s="199" t="s">
        <v>71</v>
      </c>
      <c r="M33" s="200"/>
    </row>
    <row r="34" spans="2:18" s="95" customFormat="1" ht="124.5" customHeight="1" x14ac:dyDescent="0.25">
      <c r="B34" s="96" t="s">
        <v>92</v>
      </c>
      <c r="C34" s="195">
        <v>2500</v>
      </c>
      <c r="D34" s="195">
        <v>2500</v>
      </c>
      <c r="E34" s="98">
        <v>1</v>
      </c>
      <c r="F34" s="99" t="s">
        <v>31</v>
      </c>
      <c r="G34" s="99"/>
      <c r="H34" s="201"/>
      <c r="I34" s="202"/>
      <c r="J34" s="203" t="s">
        <v>24</v>
      </c>
      <c r="K34" s="204">
        <v>44937</v>
      </c>
      <c r="L34" s="205" t="s">
        <v>122</v>
      </c>
      <c r="M34" s="206" t="s">
        <v>140</v>
      </c>
    </row>
    <row r="35" spans="2:18" s="95" customFormat="1" ht="39.75" customHeight="1" x14ac:dyDescent="0.25">
      <c r="B35" s="207"/>
      <c r="C35" s="194"/>
      <c r="D35" s="195"/>
      <c r="E35" s="98"/>
      <c r="F35" s="98"/>
      <c r="G35" s="99"/>
      <c r="H35" s="201"/>
      <c r="I35" s="202"/>
      <c r="J35" s="196" t="s">
        <v>26</v>
      </c>
      <c r="K35" s="208">
        <v>45013</v>
      </c>
      <c r="L35" s="199"/>
      <c r="M35" s="209" t="s">
        <v>38</v>
      </c>
    </row>
    <row r="36" spans="2:18" s="95" customFormat="1" ht="15.75" thickBot="1" x14ac:dyDescent="0.3">
      <c r="B36" s="114"/>
      <c r="C36" s="210"/>
      <c r="D36" s="211"/>
      <c r="E36" s="115"/>
      <c r="F36" s="115"/>
      <c r="G36" s="210"/>
      <c r="H36" s="212"/>
      <c r="I36" s="213"/>
      <c r="J36" s="117" t="s">
        <v>27</v>
      </c>
      <c r="K36" s="214" t="s">
        <v>65</v>
      </c>
      <c r="L36" s="215"/>
      <c r="M36" s="216"/>
    </row>
    <row r="37" spans="2:18" s="95" customFormat="1" ht="40.5" customHeight="1" x14ac:dyDescent="0.25">
      <c r="B37" s="187"/>
      <c r="C37" s="188"/>
      <c r="D37" s="189"/>
      <c r="E37" s="122"/>
      <c r="F37" s="122"/>
      <c r="G37" s="124" t="s">
        <v>18</v>
      </c>
      <c r="H37" s="262" t="s">
        <v>72</v>
      </c>
      <c r="I37" s="126" t="s">
        <v>19</v>
      </c>
      <c r="J37" s="191">
        <v>19289200</v>
      </c>
      <c r="K37" s="126" t="s">
        <v>20</v>
      </c>
      <c r="L37" s="264" t="s">
        <v>99</v>
      </c>
      <c r="M37" s="265"/>
    </row>
    <row r="38" spans="2:18" s="95" customFormat="1" x14ac:dyDescent="0.25">
      <c r="B38" s="96"/>
      <c r="C38" s="194"/>
      <c r="D38" s="195"/>
      <c r="E38" s="98"/>
      <c r="F38" s="98"/>
      <c r="G38" s="196" t="s">
        <v>64</v>
      </c>
      <c r="H38" s="197">
        <v>9929290</v>
      </c>
      <c r="I38" s="108" t="s">
        <v>22</v>
      </c>
      <c r="J38" s="198">
        <v>44965</v>
      </c>
      <c r="K38" s="108" t="s">
        <v>52</v>
      </c>
      <c r="L38" s="229" t="s">
        <v>100</v>
      </c>
      <c r="M38" s="304"/>
    </row>
    <row r="39" spans="2:18" s="95" customFormat="1" ht="131.25" customHeight="1" thickBot="1" x14ac:dyDescent="0.3">
      <c r="B39" s="114" t="s">
        <v>16</v>
      </c>
      <c r="C39" s="211">
        <f>+D39</f>
        <v>7495</v>
      </c>
      <c r="D39" s="211">
        <v>7495</v>
      </c>
      <c r="E39" s="115">
        <v>1</v>
      </c>
      <c r="F39" s="116" t="s">
        <v>17</v>
      </c>
      <c r="G39" s="116"/>
      <c r="H39" s="212"/>
      <c r="I39" s="213"/>
      <c r="J39" s="305" t="s">
        <v>24</v>
      </c>
      <c r="K39" s="277">
        <v>44967</v>
      </c>
      <c r="L39" s="306" t="s">
        <v>155</v>
      </c>
      <c r="M39" s="279" t="s">
        <v>154</v>
      </c>
    </row>
    <row r="40" spans="2:18" s="95" customFormat="1" ht="36.75" customHeight="1" x14ac:dyDescent="0.25">
      <c r="B40" s="259"/>
      <c r="C40" s="260"/>
      <c r="D40" s="189"/>
      <c r="E40" s="261"/>
      <c r="F40" s="261"/>
      <c r="G40" s="124" t="s">
        <v>18</v>
      </c>
      <c r="H40" s="262" t="s">
        <v>72</v>
      </c>
      <c r="I40" s="126" t="s">
        <v>19</v>
      </c>
      <c r="J40" s="263">
        <v>19082150</v>
      </c>
      <c r="K40" s="126" t="s">
        <v>20</v>
      </c>
      <c r="L40" s="264" t="s">
        <v>101</v>
      </c>
      <c r="M40" s="265"/>
    </row>
    <row r="41" spans="2:18" s="95" customFormat="1" ht="34.5" customHeight="1" x14ac:dyDescent="0.25">
      <c r="B41" s="696" t="s">
        <v>16</v>
      </c>
      <c r="C41" s="266"/>
      <c r="D41" s="267"/>
      <c r="E41" s="727">
        <v>1</v>
      </c>
      <c r="F41" s="268"/>
      <c r="G41" s="269" t="s">
        <v>64</v>
      </c>
      <c r="H41" s="197">
        <v>9929290</v>
      </c>
      <c r="I41" s="108" t="s">
        <v>22</v>
      </c>
      <c r="J41" s="198"/>
      <c r="K41" s="228">
        <v>44946</v>
      </c>
      <c r="L41" s="229" t="s">
        <v>23</v>
      </c>
      <c r="M41" s="270" t="s">
        <v>98</v>
      </c>
    </row>
    <row r="42" spans="2:18" s="95" customFormat="1" ht="182.25" customHeight="1" thickBot="1" x14ac:dyDescent="0.3">
      <c r="B42" s="697"/>
      <c r="C42" s="271">
        <v>3124</v>
      </c>
      <c r="D42" s="272">
        <v>3124</v>
      </c>
      <c r="E42" s="728"/>
      <c r="F42" s="116" t="s">
        <v>73</v>
      </c>
      <c r="G42" s="273"/>
      <c r="H42" s="274"/>
      <c r="I42" s="275"/>
      <c r="J42" s="276"/>
      <c r="K42" s="277">
        <v>44948</v>
      </c>
      <c r="L42" s="278" t="s">
        <v>136</v>
      </c>
      <c r="M42" s="279" t="s">
        <v>137</v>
      </c>
    </row>
    <row r="43" spans="2:18" s="95" customFormat="1" ht="33" customHeight="1" thickBot="1" x14ac:dyDescent="0.3">
      <c r="B43" s="723" t="s">
        <v>92</v>
      </c>
      <c r="C43" s="219"/>
      <c r="D43" s="97"/>
      <c r="E43" s="705">
        <v>1</v>
      </c>
      <c r="F43" s="99"/>
      <c r="G43" s="220" t="s">
        <v>18</v>
      </c>
      <c r="H43" s="221" t="s">
        <v>90</v>
      </c>
      <c r="I43" s="222" t="s">
        <v>19</v>
      </c>
      <c r="J43" s="223">
        <v>19833393</v>
      </c>
      <c r="K43" s="102" t="s">
        <v>20</v>
      </c>
      <c r="L43" s="224" t="s">
        <v>91</v>
      </c>
      <c r="M43" s="225"/>
    </row>
    <row r="44" spans="2:18" s="95" customFormat="1" ht="35.25" customHeight="1" x14ac:dyDescent="0.25">
      <c r="B44" s="724"/>
      <c r="C44" s="226"/>
      <c r="D44" s="195"/>
      <c r="E44" s="705"/>
      <c r="F44" s="98"/>
      <c r="G44" s="196" t="s">
        <v>64</v>
      </c>
      <c r="H44" s="101">
        <v>7643691</v>
      </c>
      <c r="I44" s="227" t="s">
        <v>22</v>
      </c>
      <c r="J44" s="198"/>
      <c r="K44" s="228">
        <v>45041</v>
      </c>
      <c r="L44" s="229" t="s">
        <v>23</v>
      </c>
      <c r="M44" s="199" t="s">
        <v>89</v>
      </c>
    </row>
    <row r="45" spans="2:18" s="95" customFormat="1" ht="133.5" customHeight="1" thickBot="1" x14ac:dyDescent="0.3">
      <c r="B45" s="725"/>
      <c r="C45" s="230">
        <f>+D45</f>
        <v>3500</v>
      </c>
      <c r="D45" s="231">
        <v>3500</v>
      </c>
      <c r="E45" s="726"/>
      <c r="F45" s="157" t="s">
        <v>31</v>
      </c>
      <c r="G45" s="157"/>
      <c r="H45" s="232"/>
      <c r="I45" s="202"/>
      <c r="J45" s="203" t="s">
        <v>24</v>
      </c>
      <c r="K45" s="204"/>
      <c r="L45" s="233" t="s">
        <v>123</v>
      </c>
      <c r="M45" s="206" t="s">
        <v>142</v>
      </c>
    </row>
    <row r="46" spans="2:18" s="95" customFormat="1" ht="42.75" customHeight="1" x14ac:dyDescent="0.25">
      <c r="B46" s="695" t="s">
        <v>37</v>
      </c>
      <c r="C46" s="698">
        <f>+D46</f>
        <v>7925</v>
      </c>
      <c r="D46" s="698">
        <v>7925</v>
      </c>
      <c r="E46" s="704">
        <v>1</v>
      </c>
      <c r="F46" s="707" t="s">
        <v>115</v>
      </c>
      <c r="G46" s="124" t="s">
        <v>18</v>
      </c>
      <c r="H46" s="325" t="s">
        <v>132</v>
      </c>
      <c r="I46" s="126" t="s">
        <v>19</v>
      </c>
      <c r="J46" s="127" t="s">
        <v>38</v>
      </c>
      <c r="K46" s="126" t="s">
        <v>20</v>
      </c>
      <c r="L46" s="128" t="s">
        <v>38</v>
      </c>
      <c r="M46" s="729" t="s">
        <v>131</v>
      </c>
    </row>
    <row r="47" spans="2:18" s="95" customFormat="1" ht="27.75" customHeight="1" x14ac:dyDescent="0.25">
      <c r="B47" s="696"/>
      <c r="C47" s="699"/>
      <c r="D47" s="699"/>
      <c r="E47" s="705"/>
      <c r="F47" s="708"/>
      <c r="G47" s="713" t="s">
        <v>21</v>
      </c>
      <c r="H47" s="326" t="s">
        <v>133</v>
      </c>
      <c r="I47" s="108" t="s">
        <v>22</v>
      </c>
      <c r="J47" s="107" t="s">
        <v>38</v>
      </c>
      <c r="K47" s="108" t="s">
        <v>23</v>
      </c>
      <c r="L47" s="139" t="s">
        <v>38</v>
      </c>
      <c r="M47" s="730"/>
    </row>
    <row r="48" spans="2:18" s="95" customFormat="1" ht="138" customHeight="1" x14ac:dyDescent="0.25">
      <c r="B48" s="696"/>
      <c r="C48" s="699"/>
      <c r="D48" s="699"/>
      <c r="E48" s="705"/>
      <c r="F48" s="708"/>
      <c r="G48" s="714"/>
      <c r="H48" s="140"/>
      <c r="I48" s="141" t="s">
        <v>24</v>
      </c>
      <c r="J48" s="142" t="s">
        <v>38</v>
      </c>
      <c r="K48" s="143" t="s">
        <v>25</v>
      </c>
      <c r="L48" s="133" t="s">
        <v>130</v>
      </c>
      <c r="M48" s="730"/>
      <c r="R48" s="161"/>
    </row>
    <row r="49" spans="2:15" s="95" customFormat="1" ht="32.25" customHeight="1" x14ac:dyDescent="0.25">
      <c r="B49" s="696"/>
      <c r="C49" s="699"/>
      <c r="D49" s="699"/>
      <c r="E49" s="705"/>
      <c r="F49" s="708"/>
      <c r="G49" s="714"/>
      <c r="H49" s="144"/>
      <c r="I49" s="108" t="s">
        <v>26</v>
      </c>
      <c r="J49" s="107" t="s">
        <v>38</v>
      </c>
      <c r="K49" s="108" t="s">
        <v>39</v>
      </c>
      <c r="L49" s="113" t="s">
        <v>38</v>
      </c>
      <c r="M49" s="730"/>
    </row>
    <row r="50" spans="2:15" s="95" customFormat="1" ht="24.75" customHeight="1" thickBot="1" x14ac:dyDescent="0.3">
      <c r="B50" s="697"/>
      <c r="C50" s="700"/>
      <c r="D50" s="700"/>
      <c r="E50" s="706"/>
      <c r="F50" s="709"/>
      <c r="G50" s="715"/>
      <c r="H50" s="145"/>
      <c r="I50" s="117" t="s">
        <v>27</v>
      </c>
      <c r="J50" s="136" t="s">
        <v>38</v>
      </c>
      <c r="K50" s="117"/>
      <c r="L50" s="146"/>
      <c r="M50" s="731"/>
    </row>
    <row r="51" spans="2:15" s="95" customFormat="1" ht="42.75" customHeight="1" thickBot="1" x14ac:dyDescent="0.3">
      <c r="B51" s="695" t="s">
        <v>37</v>
      </c>
      <c r="C51" s="698">
        <v>2435.9499999999998</v>
      </c>
      <c r="D51" s="698">
        <v>2435.9499999999998</v>
      </c>
      <c r="E51" s="704">
        <v>1</v>
      </c>
      <c r="F51" s="707" t="s">
        <v>228</v>
      </c>
      <c r="G51" s="124" t="s">
        <v>18</v>
      </c>
      <c r="H51" s="125" t="s">
        <v>229</v>
      </c>
      <c r="I51" s="126" t="s">
        <v>19</v>
      </c>
      <c r="J51" s="136" t="s">
        <v>38</v>
      </c>
      <c r="K51" s="126" t="s">
        <v>20</v>
      </c>
      <c r="L51" s="128" t="s">
        <v>38</v>
      </c>
      <c r="M51" s="733" t="s">
        <v>230</v>
      </c>
    </row>
    <row r="52" spans="2:15" s="95" customFormat="1" ht="14.25" customHeight="1" thickBot="1" x14ac:dyDescent="0.3">
      <c r="B52" s="696"/>
      <c r="C52" s="699"/>
      <c r="D52" s="699"/>
      <c r="E52" s="705"/>
      <c r="F52" s="708"/>
      <c r="G52" s="713" t="s">
        <v>21</v>
      </c>
      <c r="H52" s="363">
        <v>81539657</v>
      </c>
      <c r="I52" s="108" t="s">
        <v>22</v>
      </c>
      <c r="J52" s="136" t="s">
        <v>38</v>
      </c>
      <c r="K52" s="108" t="s">
        <v>23</v>
      </c>
      <c r="L52" s="139" t="s">
        <v>38</v>
      </c>
      <c r="M52" s="734"/>
    </row>
    <row r="53" spans="2:15" s="95" customFormat="1" ht="90.75" customHeight="1" x14ac:dyDescent="0.25">
      <c r="B53" s="696"/>
      <c r="C53" s="699"/>
      <c r="D53" s="699"/>
      <c r="E53" s="705"/>
      <c r="F53" s="708"/>
      <c r="G53" s="714"/>
      <c r="H53" s="140"/>
      <c r="I53" s="141" t="s">
        <v>24</v>
      </c>
      <c r="J53" s="302" t="s">
        <v>38</v>
      </c>
      <c r="K53" s="143" t="s">
        <v>25</v>
      </c>
      <c r="L53" s="133" t="s">
        <v>177</v>
      </c>
      <c r="M53" s="734"/>
    </row>
    <row r="54" spans="2:15" s="95" customFormat="1" ht="21" customHeight="1" x14ac:dyDescent="0.25">
      <c r="B54" s="696"/>
      <c r="C54" s="699"/>
      <c r="D54" s="699"/>
      <c r="E54" s="705"/>
      <c r="F54" s="708"/>
      <c r="G54" s="714"/>
      <c r="H54" s="144"/>
      <c r="I54" s="108" t="s">
        <v>26</v>
      </c>
      <c r="J54" s="107" t="s">
        <v>38</v>
      </c>
      <c r="K54" s="108" t="s">
        <v>39</v>
      </c>
      <c r="L54" s="113" t="s">
        <v>38</v>
      </c>
      <c r="M54" s="734"/>
    </row>
    <row r="55" spans="2:15" s="95" customFormat="1" ht="15.75" thickBot="1" x14ac:dyDescent="0.3">
      <c r="B55" s="697"/>
      <c r="C55" s="700"/>
      <c r="D55" s="700"/>
      <c r="E55" s="706"/>
      <c r="F55" s="732"/>
      <c r="G55" s="715"/>
      <c r="H55" s="145"/>
      <c r="I55" s="117" t="s">
        <v>27</v>
      </c>
      <c r="J55" s="136" t="s">
        <v>38</v>
      </c>
      <c r="K55" s="117"/>
      <c r="L55" s="146"/>
      <c r="M55" s="735"/>
    </row>
    <row r="56" spans="2:15" ht="42.75" customHeight="1" thickBot="1" x14ac:dyDescent="0.3">
      <c r="B56" s="736" t="s">
        <v>37</v>
      </c>
      <c r="C56" s="739">
        <f>+D56</f>
        <v>5615</v>
      </c>
      <c r="D56" s="739">
        <v>5615</v>
      </c>
      <c r="E56" s="742">
        <v>1</v>
      </c>
      <c r="F56" s="745" t="s">
        <v>74</v>
      </c>
      <c r="G56" s="37" t="s">
        <v>18</v>
      </c>
      <c r="H56" s="38" t="s">
        <v>206</v>
      </c>
      <c r="I56" s="39" t="s">
        <v>19</v>
      </c>
      <c r="J56" s="40" t="s">
        <v>38</v>
      </c>
      <c r="K56" s="39" t="s">
        <v>20</v>
      </c>
      <c r="L56" s="41" t="s">
        <v>38</v>
      </c>
      <c r="M56" s="748" t="s">
        <v>207</v>
      </c>
      <c r="N56" s="10"/>
      <c r="O56" s="10"/>
    </row>
    <row r="57" spans="2:15" ht="14.25" customHeight="1" thickBot="1" x14ac:dyDescent="0.3">
      <c r="B57" s="737"/>
      <c r="C57" s="740"/>
      <c r="D57" s="740"/>
      <c r="E57" s="743"/>
      <c r="F57" s="746"/>
      <c r="G57" s="751" t="s">
        <v>21</v>
      </c>
      <c r="H57" s="42">
        <v>1176250</v>
      </c>
      <c r="I57" s="43" t="s">
        <v>22</v>
      </c>
      <c r="J57" s="40" t="s">
        <v>38</v>
      </c>
      <c r="K57" s="43" t="s">
        <v>23</v>
      </c>
      <c r="L57" s="44" t="s">
        <v>38</v>
      </c>
      <c r="M57" s="749"/>
      <c r="N57" s="10"/>
      <c r="O57" s="10"/>
    </row>
    <row r="58" spans="2:15" ht="90.75" customHeight="1" x14ac:dyDescent="0.25">
      <c r="B58" s="737"/>
      <c r="C58" s="740"/>
      <c r="D58" s="740"/>
      <c r="E58" s="743"/>
      <c r="F58" s="746"/>
      <c r="G58" s="752"/>
      <c r="H58" s="45"/>
      <c r="I58" s="46" t="s">
        <v>24</v>
      </c>
      <c r="J58" s="47" t="s">
        <v>38</v>
      </c>
      <c r="K58" s="48" t="s">
        <v>25</v>
      </c>
      <c r="L58" s="49" t="s">
        <v>176</v>
      </c>
      <c r="M58" s="749"/>
      <c r="N58" s="10"/>
      <c r="O58" s="10"/>
    </row>
    <row r="59" spans="2:15" ht="21" customHeight="1" x14ac:dyDescent="0.25">
      <c r="B59" s="737"/>
      <c r="C59" s="740"/>
      <c r="D59" s="740"/>
      <c r="E59" s="743"/>
      <c r="F59" s="746"/>
      <c r="G59" s="752"/>
      <c r="H59" s="50"/>
      <c r="I59" s="43" t="s">
        <v>26</v>
      </c>
      <c r="J59" s="51" t="s">
        <v>38</v>
      </c>
      <c r="K59" s="43" t="s">
        <v>39</v>
      </c>
      <c r="L59" s="52" t="s">
        <v>38</v>
      </c>
      <c r="M59" s="749"/>
      <c r="N59" s="10"/>
      <c r="O59" s="10"/>
    </row>
    <row r="60" spans="2:15" ht="15.75" thickBot="1" x14ac:dyDescent="0.3">
      <c r="B60" s="738"/>
      <c r="C60" s="741"/>
      <c r="D60" s="741"/>
      <c r="E60" s="744"/>
      <c r="F60" s="747"/>
      <c r="G60" s="753"/>
      <c r="H60" s="53"/>
      <c r="I60" s="54" t="s">
        <v>27</v>
      </c>
      <c r="J60" s="40" t="s">
        <v>38</v>
      </c>
      <c r="K60" s="54"/>
      <c r="L60" s="55"/>
      <c r="M60" s="750"/>
      <c r="N60" s="10"/>
      <c r="O60" s="10"/>
    </row>
    <row r="61" spans="2:15" ht="42.75" customHeight="1" thickBot="1" x14ac:dyDescent="0.3">
      <c r="B61" s="736" t="s">
        <v>37</v>
      </c>
      <c r="C61" s="739">
        <v>3440</v>
      </c>
      <c r="D61" s="739">
        <v>3440</v>
      </c>
      <c r="E61" s="742">
        <v>1</v>
      </c>
      <c r="F61" s="745" t="s">
        <v>74</v>
      </c>
      <c r="G61" s="37" t="s">
        <v>18</v>
      </c>
      <c r="H61" s="38" t="s">
        <v>206</v>
      </c>
      <c r="I61" s="39" t="s">
        <v>19</v>
      </c>
      <c r="J61" s="40" t="s">
        <v>38</v>
      </c>
      <c r="K61" s="39" t="s">
        <v>20</v>
      </c>
      <c r="L61" s="41" t="s">
        <v>38</v>
      </c>
      <c r="M61" s="748" t="s">
        <v>209</v>
      </c>
      <c r="N61" s="10"/>
      <c r="O61" s="10"/>
    </row>
    <row r="62" spans="2:15" ht="14.25" customHeight="1" thickBot="1" x14ac:dyDescent="0.3">
      <c r="B62" s="737"/>
      <c r="C62" s="740"/>
      <c r="D62" s="740"/>
      <c r="E62" s="743"/>
      <c r="F62" s="746"/>
      <c r="G62" s="751" t="s">
        <v>21</v>
      </c>
      <c r="H62" s="42">
        <v>1176250</v>
      </c>
      <c r="I62" s="43" t="s">
        <v>22</v>
      </c>
      <c r="J62" s="40" t="s">
        <v>38</v>
      </c>
      <c r="K62" s="43" t="s">
        <v>23</v>
      </c>
      <c r="L62" s="44" t="s">
        <v>38</v>
      </c>
      <c r="M62" s="749"/>
      <c r="N62" s="10"/>
      <c r="O62" s="10"/>
    </row>
    <row r="63" spans="2:15" ht="90.75" customHeight="1" x14ac:dyDescent="0.25">
      <c r="B63" s="737"/>
      <c r="C63" s="740"/>
      <c r="D63" s="740"/>
      <c r="E63" s="743"/>
      <c r="F63" s="746"/>
      <c r="G63" s="752"/>
      <c r="H63" s="45"/>
      <c r="I63" s="46" t="s">
        <v>24</v>
      </c>
      <c r="J63" s="47" t="s">
        <v>38</v>
      </c>
      <c r="K63" s="48" t="s">
        <v>25</v>
      </c>
      <c r="L63" s="49" t="s">
        <v>208</v>
      </c>
      <c r="M63" s="749"/>
      <c r="N63" s="10"/>
      <c r="O63" s="10"/>
    </row>
    <row r="64" spans="2:15" ht="21" customHeight="1" x14ac:dyDescent="0.25">
      <c r="B64" s="737"/>
      <c r="C64" s="740"/>
      <c r="D64" s="740"/>
      <c r="E64" s="743"/>
      <c r="F64" s="746"/>
      <c r="G64" s="752"/>
      <c r="H64" s="50"/>
      <c r="I64" s="43" t="s">
        <v>26</v>
      </c>
      <c r="J64" s="51" t="s">
        <v>38</v>
      </c>
      <c r="K64" s="43" t="s">
        <v>39</v>
      </c>
      <c r="L64" s="52" t="s">
        <v>38</v>
      </c>
      <c r="M64" s="749"/>
      <c r="N64" s="10"/>
      <c r="O64" s="10"/>
    </row>
    <row r="65" spans="2:18" ht="15.75" thickBot="1" x14ac:dyDescent="0.3">
      <c r="B65" s="738"/>
      <c r="C65" s="741"/>
      <c r="D65" s="741"/>
      <c r="E65" s="744"/>
      <c r="F65" s="747"/>
      <c r="G65" s="753"/>
      <c r="H65" s="53"/>
      <c r="I65" s="54" t="s">
        <v>27</v>
      </c>
      <c r="J65" s="40" t="s">
        <v>38</v>
      </c>
      <c r="K65" s="54"/>
      <c r="L65" s="55"/>
      <c r="M65" s="750"/>
      <c r="N65" s="10"/>
      <c r="O65" s="10"/>
    </row>
    <row r="66" spans="2:18" ht="39.75" customHeight="1" thickBot="1" x14ac:dyDescent="0.3">
      <c r="B66" s="736" t="s">
        <v>37</v>
      </c>
      <c r="C66" s="739">
        <f>+D66</f>
        <v>3545</v>
      </c>
      <c r="D66" s="739">
        <v>3545</v>
      </c>
      <c r="E66" s="742">
        <v>1</v>
      </c>
      <c r="F66" s="745" t="s">
        <v>74</v>
      </c>
      <c r="G66" s="37" t="s">
        <v>18</v>
      </c>
      <c r="H66" s="38" t="s">
        <v>105</v>
      </c>
      <c r="I66" s="39" t="s">
        <v>19</v>
      </c>
      <c r="J66" s="40" t="s">
        <v>38</v>
      </c>
      <c r="K66" s="39" t="s">
        <v>20</v>
      </c>
      <c r="L66" s="41" t="s">
        <v>38</v>
      </c>
      <c r="M66" s="748" t="s">
        <v>216</v>
      </c>
      <c r="N66" s="10"/>
      <c r="O66" s="10"/>
    </row>
    <row r="67" spans="2:18" ht="26.25" customHeight="1" thickBot="1" x14ac:dyDescent="0.3">
      <c r="B67" s="737"/>
      <c r="C67" s="740"/>
      <c r="D67" s="740"/>
      <c r="E67" s="743"/>
      <c r="F67" s="746"/>
      <c r="G67" s="751" t="s">
        <v>21</v>
      </c>
      <c r="H67" s="42">
        <v>1176250</v>
      </c>
      <c r="I67" s="43" t="s">
        <v>22</v>
      </c>
      <c r="J67" s="40" t="s">
        <v>38</v>
      </c>
      <c r="K67" s="43" t="s">
        <v>23</v>
      </c>
      <c r="L67" s="44" t="s">
        <v>38</v>
      </c>
      <c r="M67" s="749"/>
      <c r="N67" s="10"/>
      <c r="O67" s="10"/>
    </row>
    <row r="68" spans="2:18" ht="121.5" customHeight="1" x14ac:dyDescent="0.25">
      <c r="B68" s="737"/>
      <c r="C68" s="740"/>
      <c r="D68" s="740"/>
      <c r="E68" s="743"/>
      <c r="F68" s="746"/>
      <c r="G68" s="752"/>
      <c r="H68" s="45"/>
      <c r="I68" s="46" t="s">
        <v>24</v>
      </c>
      <c r="J68" s="47" t="s">
        <v>38</v>
      </c>
      <c r="K68" s="48" t="s">
        <v>25</v>
      </c>
      <c r="L68" s="49" t="s">
        <v>215</v>
      </c>
      <c r="M68" s="749"/>
      <c r="N68" s="10"/>
      <c r="O68" s="10"/>
    </row>
    <row r="69" spans="2:18" ht="15" customHeight="1" x14ac:dyDescent="0.25">
      <c r="B69" s="737"/>
      <c r="C69" s="740"/>
      <c r="D69" s="740"/>
      <c r="E69" s="743"/>
      <c r="F69" s="746"/>
      <c r="G69" s="752"/>
      <c r="H69" s="50"/>
      <c r="I69" s="43" t="s">
        <v>26</v>
      </c>
      <c r="J69" s="51" t="s">
        <v>38</v>
      </c>
      <c r="K69" s="43" t="s">
        <v>39</v>
      </c>
      <c r="L69" s="52" t="s">
        <v>38</v>
      </c>
      <c r="M69" s="749"/>
      <c r="N69" s="10"/>
      <c r="O69" s="10"/>
    </row>
    <row r="70" spans="2:18" ht="15.75" customHeight="1" thickBot="1" x14ac:dyDescent="0.3">
      <c r="B70" s="738"/>
      <c r="C70" s="741"/>
      <c r="D70" s="741"/>
      <c r="E70" s="744"/>
      <c r="F70" s="747"/>
      <c r="G70" s="753"/>
      <c r="H70" s="53"/>
      <c r="I70" s="54" t="s">
        <v>27</v>
      </c>
      <c r="J70" s="40" t="s">
        <v>38</v>
      </c>
      <c r="K70" s="54"/>
      <c r="L70" s="55"/>
      <c r="M70" s="750"/>
    </row>
    <row r="71" spans="2:18" s="95" customFormat="1" ht="35.25" customHeight="1" x14ac:dyDescent="0.25">
      <c r="B71" s="754" t="s">
        <v>16</v>
      </c>
      <c r="C71" s="698">
        <f>+E71*D71</f>
        <v>5000</v>
      </c>
      <c r="D71" s="701">
        <v>5000</v>
      </c>
      <c r="E71" s="704">
        <v>1</v>
      </c>
      <c r="F71" s="707" t="s">
        <v>35</v>
      </c>
      <c r="G71" s="124" t="s">
        <v>18</v>
      </c>
      <c r="H71" s="125" t="s">
        <v>36</v>
      </c>
      <c r="I71" s="126" t="s">
        <v>19</v>
      </c>
      <c r="J71" s="127">
        <v>18879071</v>
      </c>
      <c r="K71" s="126" t="s">
        <v>20</v>
      </c>
      <c r="L71" s="128" t="s">
        <v>75</v>
      </c>
      <c r="M71" s="729" t="s">
        <v>145</v>
      </c>
    </row>
    <row r="72" spans="2:18" s="95" customFormat="1" ht="42.75" customHeight="1" x14ac:dyDescent="0.25">
      <c r="B72" s="755"/>
      <c r="C72" s="699"/>
      <c r="D72" s="702"/>
      <c r="E72" s="705"/>
      <c r="F72" s="708"/>
      <c r="G72" s="713" t="s">
        <v>21</v>
      </c>
      <c r="H72" s="716">
        <v>4925343</v>
      </c>
      <c r="I72" s="108" t="s">
        <v>22</v>
      </c>
      <c r="J72" s="107" t="s">
        <v>76</v>
      </c>
      <c r="K72" s="108" t="s">
        <v>23</v>
      </c>
      <c r="L72" s="113" t="s">
        <v>77</v>
      </c>
      <c r="M72" s="730"/>
    </row>
    <row r="73" spans="2:18" s="95" customFormat="1" ht="124.5" customHeight="1" x14ac:dyDescent="0.25">
      <c r="B73" s="755"/>
      <c r="C73" s="699"/>
      <c r="D73" s="702"/>
      <c r="E73" s="705"/>
      <c r="F73" s="708"/>
      <c r="G73" s="714"/>
      <c r="H73" s="717"/>
      <c r="I73" s="106" t="s">
        <v>24</v>
      </c>
      <c r="J73" s="107" t="s">
        <v>78</v>
      </c>
      <c r="K73" s="108" t="s">
        <v>25</v>
      </c>
      <c r="L73" s="133" t="s">
        <v>124</v>
      </c>
      <c r="M73" s="730"/>
      <c r="N73" s="134"/>
    </row>
    <row r="74" spans="2:18" s="95" customFormat="1" ht="27.75" customHeight="1" thickBot="1" x14ac:dyDescent="0.3">
      <c r="B74" s="755"/>
      <c r="C74" s="699"/>
      <c r="D74" s="702"/>
      <c r="E74" s="705"/>
      <c r="F74" s="708"/>
      <c r="G74" s="714"/>
      <c r="H74" s="717"/>
      <c r="I74" s="108" t="s">
        <v>26</v>
      </c>
      <c r="J74" s="107" t="s">
        <v>79</v>
      </c>
      <c r="K74" s="108" t="s">
        <v>80</v>
      </c>
      <c r="L74" s="113">
        <v>44929</v>
      </c>
      <c r="M74" s="730"/>
      <c r="N74" s="135"/>
    </row>
    <row r="75" spans="2:18" s="95" customFormat="1" ht="36.75" customHeight="1" thickBot="1" x14ac:dyDescent="0.3">
      <c r="B75" s="756"/>
      <c r="C75" s="700"/>
      <c r="D75" s="703"/>
      <c r="E75" s="706"/>
      <c r="F75" s="709"/>
      <c r="G75" s="715"/>
      <c r="H75" s="718"/>
      <c r="I75" s="117" t="s">
        <v>27</v>
      </c>
      <c r="J75" s="136" t="s">
        <v>33</v>
      </c>
      <c r="K75" s="117"/>
      <c r="L75" s="119"/>
      <c r="M75" s="731"/>
    </row>
    <row r="76" spans="2:18" s="95" customFormat="1" ht="49.5" customHeight="1" x14ac:dyDescent="0.25">
      <c r="B76" s="754" t="s">
        <v>95</v>
      </c>
      <c r="C76" s="698">
        <f>D76</f>
        <v>1140</v>
      </c>
      <c r="D76" s="701">
        <v>1140</v>
      </c>
      <c r="E76" s="704">
        <v>1</v>
      </c>
      <c r="F76" s="707" t="s">
        <v>81</v>
      </c>
      <c r="G76" s="124" t="s">
        <v>18</v>
      </c>
      <c r="H76" s="125" t="s">
        <v>173</v>
      </c>
      <c r="I76" s="126" t="s">
        <v>19</v>
      </c>
      <c r="J76" s="127" t="s">
        <v>38</v>
      </c>
      <c r="K76" s="126" t="s">
        <v>20</v>
      </c>
      <c r="L76" s="128" t="s">
        <v>38</v>
      </c>
      <c r="M76" s="729" t="s">
        <v>175</v>
      </c>
    </row>
    <row r="77" spans="2:18" s="95" customFormat="1" ht="27" customHeight="1" x14ac:dyDescent="0.25">
      <c r="B77" s="755"/>
      <c r="C77" s="699"/>
      <c r="D77" s="702"/>
      <c r="E77" s="705"/>
      <c r="F77" s="708"/>
      <c r="G77" s="713" t="s">
        <v>82</v>
      </c>
      <c r="H77" s="138" t="s">
        <v>174</v>
      </c>
      <c r="I77" s="108" t="s">
        <v>22</v>
      </c>
      <c r="J77" s="218"/>
      <c r="K77" s="108" t="s">
        <v>23</v>
      </c>
      <c r="L77" s="139" t="s">
        <v>38</v>
      </c>
      <c r="M77" s="730"/>
    </row>
    <row r="78" spans="2:18" s="95" customFormat="1" ht="153" customHeight="1" x14ac:dyDescent="0.25">
      <c r="B78" s="755"/>
      <c r="C78" s="699"/>
      <c r="D78" s="702"/>
      <c r="E78" s="705"/>
      <c r="F78" s="708"/>
      <c r="G78" s="714"/>
      <c r="H78" s="140"/>
      <c r="I78" s="141" t="s">
        <v>24</v>
      </c>
      <c r="J78" s="302"/>
      <c r="K78" s="143" t="s">
        <v>25</v>
      </c>
      <c r="L78" s="133" t="s">
        <v>172</v>
      </c>
      <c r="M78" s="730"/>
      <c r="R78" s="303" t="s">
        <v>114</v>
      </c>
    </row>
    <row r="79" spans="2:18" s="95" customFormat="1" ht="24.75" customHeight="1" x14ac:dyDescent="0.25">
      <c r="B79" s="755"/>
      <c r="C79" s="699"/>
      <c r="D79" s="702"/>
      <c r="E79" s="705"/>
      <c r="F79" s="708"/>
      <c r="G79" s="714"/>
      <c r="H79" s="144"/>
      <c r="I79" s="108" t="s">
        <v>26</v>
      </c>
      <c r="J79" s="107" t="s">
        <v>38</v>
      </c>
      <c r="K79" s="108" t="s">
        <v>39</v>
      </c>
      <c r="L79" s="113" t="s">
        <v>38</v>
      </c>
      <c r="M79" s="730"/>
    </row>
    <row r="80" spans="2:18" s="95" customFormat="1" ht="22.5" customHeight="1" thickBot="1" x14ac:dyDescent="0.3">
      <c r="B80" s="756"/>
      <c r="C80" s="700"/>
      <c r="D80" s="703"/>
      <c r="E80" s="706"/>
      <c r="F80" s="709"/>
      <c r="G80" s="715"/>
      <c r="H80" s="145"/>
      <c r="I80" s="117" t="s">
        <v>27</v>
      </c>
      <c r="J80" s="136" t="s">
        <v>38</v>
      </c>
      <c r="K80" s="117"/>
      <c r="L80" s="146"/>
      <c r="M80" s="731"/>
    </row>
    <row r="81" spans="2:19" s="95" customFormat="1" ht="44.25" customHeight="1" x14ac:dyDescent="0.25">
      <c r="B81" s="755" t="s">
        <v>116</v>
      </c>
      <c r="C81" s="699">
        <f>D81</f>
        <v>289</v>
      </c>
      <c r="D81" s="702">
        <v>289</v>
      </c>
      <c r="E81" s="705">
        <v>1</v>
      </c>
      <c r="F81" s="708" t="s">
        <v>147</v>
      </c>
      <c r="G81" s="171" t="s">
        <v>18</v>
      </c>
      <c r="H81" s="331" t="s">
        <v>170</v>
      </c>
      <c r="I81" s="332"/>
      <c r="J81" s="333"/>
      <c r="K81" s="102" t="s">
        <v>20</v>
      </c>
      <c r="L81" s="137" t="s">
        <v>38</v>
      </c>
      <c r="M81" s="730" t="s">
        <v>169</v>
      </c>
    </row>
    <row r="82" spans="2:19" s="95" customFormat="1" ht="38.25" customHeight="1" x14ac:dyDescent="0.25">
      <c r="B82" s="755"/>
      <c r="C82" s="699"/>
      <c r="D82" s="702"/>
      <c r="E82" s="705"/>
      <c r="F82" s="708"/>
      <c r="G82" s="713" t="s">
        <v>82</v>
      </c>
      <c r="H82" s="138" t="s">
        <v>171</v>
      </c>
      <c r="I82" s="108" t="s">
        <v>22</v>
      </c>
      <c r="J82" s="107" t="s">
        <v>38</v>
      </c>
      <c r="K82" s="108" t="s">
        <v>23</v>
      </c>
      <c r="L82" s="139" t="s">
        <v>38</v>
      </c>
      <c r="M82" s="730"/>
    </row>
    <row r="83" spans="2:19" s="95" customFormat="1" ht="149.25" customHeight="1" x14ac:dyDescent="0.25">
      <c r="B83" s="755"/>
      <c r="C83" s="699"/>
      <c r="D83" s="702"/>
      <c r="E83" s="705"/>
      <c r="F83" s="708"/>
      <c r="G83" s="714"/>
      <c r="H83" s="140"/>
      <c r="I83" s="141" t="s">
        <v>24</v>
      </c>
      <c r="J83" s="142" t="s">
        <v>38</v>
      </c>
      <c r="K83" s="143" t="s">
        <v>25</v>
      </c>
      <c r="L83" s="133" t="s">
        <v>146</v>
      </c>
      <c r="M83" s="730"/>
    </row>
    <row r="84" spans="2:19" s="95" customFormat="1" ht="28.5" customHeight="1" x14ac:dyDescent="0.25">
      <c r="B84" s="755"/>
      <c r="C84" s="699"/>
      <c r="D84" s="702"/>
      <c r="E84" s="705"/>
      <c r="F84" s="708"/>
      <c r="G84" s="714"/>
      <c r="H84" s="144"/>
      <c r="I84" s="108" t="s">
        <v>26</v>
      </c>
      <c r="J84" s="107" t="s">
        <v>38</v>
      </c>
      <c r="K84" s="108" t="s">
        <v>39</v>
      </c>
      <c r="L84" s="113" t="s">
        <v>38</v>
      </c>
      <c r="M84" s="730"/>
    </row>
    <row r="85" spans="2:19" s="95" customFormat="1" ht="15.75" thickBot="1" x14ac:dyDescent="0.3">
      <c r="B85" s="756"/>
      <c r="C85" s="700"/>
      <c r="D85" s="703"/>
      <c r="E85" s="706"/>
      <c r="F85" s="709"/>
      <c r="G85" s="715"/>
      <c r="H85" s="145"/>
      <c r="I85" s="117" t="s">
        <v>27</v>
      </c>
      <c r="J85" s="136" t="s">
        <v>38</v>
      </c>
      <c r="K85" s="117"/>
      <c r="L85" s="146"/>
      <c r="M85" s="731"/>
    </row>
    <row r="86" spans="2:19" s="95" customFormat="1" ht="47.25" customHeight="1" x14ac:dyDescent="0.25">
      <c r="B86" s="754" t="s">
        <v>95</v>
      </c>
      <c r="C86" s="698">
        <f>D86</f>
        <v>5998</v>
      </c>
      <c r="D86" s="701">
        <v>5998</v>
      </c>
      <c r="E86" s="704">
        <v>1</v>
      </c>
      <c r="F86" s="707" t="s">
        <v>236</v>
      </c>
      <c r="G86" s="124" t="s">
        <v>18</v>
      </c>
      <c r="H86" s="364" t="s">
        <v>229</v>
      </c>
      <c r="I86" s="126" t="s">
        <v>19</v>
      </c>
      <c r="J86" s="127" t="s">
        <v>38</v>
      </c>
      <c r="K86" s="126" t="s">
        <v>20</v>
      </c>
      <c r="L86" s="137" t="s">
        <v>38</v>
      </c>
      <c r="M86" s="729" t="s">
        <v>237</v>
      </c>
    </row>
    <row r="87" spans="2:19" s="95" customFormat="1" ht="21" customHeight="1" x14ac:dyDescent="0.25">
      <c r="B87" s="755"/>
      <c r="C87" s="699"/>
      <c r="D87" s="702"/>
      <c r="E87" s="705"/>
      <c r="F87" s="708"/>
      <c r="G87" s="713" t="s">
        <v>82</v>
      </c>
      <c r="H87" s="138">
        <v>81539657</v>
      </c>
      <c r="I87" s="108" t="s">
        <v>22</v>
      </c>
      <c r="J87" s="218"/>
      <c r="K87" s="108" t="s">
        <v>23</v>
      </c>
      <c r="L87" s="139" t="s">
        <v>38</v>
      </c>
      <c r="M87" s="730"/>
    </row>
    <row r="88" spans="2:19" s="95" customFormat="1" ht="96.75" customHeight="1" x14ac:dyDescent="0.25">
      <c r="B88" s="755"/>
      <c r="C88" s="699"/>
      <c r="D88" s="702"/>
      <c r="E88" s="705"/>
      <c r="F88" s="708"/>
      <c r="G88" s="714"/>
      <c r="H88" s="140"/>
      <c r="I88" s="141" t="s">
        <v>24</v>
      </c>
      <c r="J88" s="302"/>
      <c r="K88" s="143" t="s">
        <v>25</v>
      </c>
      <c r="L88" s="133" t="s">
        <v>177</v>
      </c>
      <c r="M88" s="730"/>
    </row>
    <row r="89" spans="2:19" s="95" customFormat="1" ht="20.25" customHeight="1" x14ac:dyDescent="0.25">
      <c r="B89" s="755"/>
      <c r="C89" s="699"/>
      <c r="D89" s="702"/>
      <c r="E89" s="705"/>
      <c r="F89" s="708"/>
      <c r="G89" s="714"/>
      <c r="H89" s="144"/>
      <c r="I89" s="108" t="s">
        <v>26</v>
      </c>
      <c r="J89" s="107" t="s">
        <v>38</v>
      </c>
      <c r="K89" s="108" t="s">
        <v>39</v>
      </c>
      <c r="L89" s="113" t="s">
        <v>38</v>
      </c>
      <c r="M89" s="730"/>
    </row>
    <row r="90" spans="2:19" s="95" customFormat="1" ht="15.75" thickBot="1" x14ac:dyDescent="0.3">
      <c r="B90" s="756"/>
      <c r="C90" s="700"/>
      <c r="D90" s="703"/>
      <c r="E90" s="706"/>
      <c r="F90" s="709"/>
      <c r="G90" s="715"/>
      <c r="H90" s="145"/>
      <c r="I90" s="117" t="s">
        <v>27</v>
      </c>
      <c r="J90" s="136" t="s">
        <v>38</v>
      </c>
      <c r="K90" s="117"/>
      <c r="L90" s="146"/>
      <c r="M90" s="731"/>
    </row>
    <row r="91" spans="2:19" s="95" customFormat="1" ht="52.5" customHeight="1" thickBot="1" x14ac:dyDescent="0.3">
      <c r="B91" s="754" t="s">
        <v>95</v>
      </c>
      <c r="C91" s="698">
        <f>D91</f>
        <v>2791.75</v>
      </c>
      <c r="D91" s="701">
        <v>2791.75</v>
      </c>
      <c r="E91" s="704">
        <v>1</v>
      </c>
      <c r="F91" s="707" t="s">
        <v>94</v>
      </c>
      <c r="G91" s="299" t="s">
        <v>18</v>
      </c>
      <c r="H91" s="300" t="s">
        <v>190</v>
      </c>
      <c r="I91" s="301" t="s">
        <v>19</v>
      </c>
      <c r="J91" s="127" t="s">
        <v>38</v>
      </c>
      <c r="K91" s="126" t="s">
        <v>20</v>
      </c>
      <c r="L91" s="137" t="s">
        <v>38</v>
      </c>
      <c r="M91" s="729" t="s">
        <v>189</v>
      </c>
    </row>
    <row r="92" spans="2:19" s="95" customFormat="1" ht="37.5" customHeight="1" x14ac:dyDescent="0.25">
      <c r="B92" s="755"/>
      <c r="C92" s="699"/>
      <c r="D92" s="702"/>
      <c r="E92" s="705"/>
      <c r="F92" s="708"/>
      <c r="G92" s="713" t="s">
        <v>82</v>
      </c>
      <c r="H92" s="140">
        <v>7516304</v>
      </c>
      <c r="I92" s="108" t="s">
        <v>22</v>
      </c>
      <c r="J92" s="218"/>
      <c r="K92" s="108" t="s">
        <v>23</v>
      </c>
      <c r="L92" s="139" t="s">
        <v>38</v>
      </c>
      <c r="M92" s="730"/>
    </row>
    <row r="93" spans="2:19" s="95" customFormat="1" ht="104.25" customHeight="1" x14ac:dyDescent="0.25">
      <c r="B93" s="755"/>
      <c r="C93" s="699"/>
      <c r="D93" s="702"/>
      <c r="E93" s="705"/>
      <c r="F93" s="708"/>
      <c r="G93" s="714"/>
      <c r="H93" s="140"/>
      <c r="I93" s="141" t="s">
        <v>24</v>
      </c>
      <c r="J93" s="302"/>
      <c r="K93" s="143" t="s">
        <v>25</v>
      </c>
      <c r="L93" s="133" t="s">
        <v>181</v>
      </c>
      <c r="M93" s="730"/>
      <c r="P93" s="303"/>
      <c r="S93" s="95" t="s">
        <v>107</v>
      </c>
    </row>
    <row r="94" spans="2:19" s="95" customFormat="1" ht="37.5" customHeight="1" x14ac:dyDescent="0.25">
      <c r="B94" s="755"/>
      <c r="C94" s="699"/>
      <c r="D94" s="702"/>
      <c r="E94" s="705"/>
      <c r="F94" s="708"/>
      <c r="G94" s="714"/>
      <c r="H94" s="144"/>
      <c r="I94" s="108" t="s">
        <v>26</v>
      </c>
      <c r="J94" s="107" t="s">
        <v>38</v>
      </c>
      <c r="K94" s="108" t="s">
        <v>39</v>
      </c>
      <c r="L94" s="113" t="s">
        <v>38</v>
      </c>
      <c r="M94" s="730"/>
    </row>
    <row r="95" spans="2:19" s="95" customFormat="1" ht="15.75" thickBot="1" x14ac:dyDescent="0.3">
      <c r="B95" s="756"/>
      <c r="C95" s="700"/>
      <c r="D95" s="703"/>
      <c r="E95" s="706"/>
      <c r="F95" s="709"/>
      <c r="G95" s="715"/>
      <c r="H95" s="145"/>
      <c r="I95" s="117" t="s">
        <v>27</v>
      </c>
      <c r="J95" s="136" t="s">
        <v>38</v>
      </c>
      <c r="K95" s="117"/>
      <c r="L95" s="146"/>
      <c r="M95" s="731"/>
    </row>
    <row r="96" spans="2:19" s="95" customFormat="1" ht="32.25" customHeight="1" x14ac:dyDescent="0.25">
      <c r="B96" s="754" t="s">
        <v>95</v>
      </c>
      <c r="C96" s="698">
        <v>23454.400000000001</v>
      </c>
      <c r="D96" s="701">
        <v>23454.400000000001</v>
      </c>
      <c r="E96" s="704">
        <v>1</v>
      </c>
      <c r="F96" s="707" t="s">
        <v>115</v>
      </c>
      <c r="G96" s="124" t="s">
        <v>18</v>
      </c>
      <c r="H96" s="125" t="s">
        <v>202</v>
      </c>
      <c r="I96" s="126" t="s">
        <v>19</v>
      </c>
      <c r="J96" s="127" t="s">
        <v>38</v>
      </c>
      <c r="K96" s="126" t="s">
        <v>20</v>
      </c>
      <c r="L96" s="137" t="s">
        <v>38</v>
      </c>
      <c r="M96" s="729" t="s">
        <v>203</v>
      </c>
    </row>
    <row r="97" spans="2:18" s="95" customFormat="1" ht="21.75" customHeight="1" x14ac:dyDescent="0.25">
      <c r="B97" s="755"/>
      <c r="C97" s="699"/>
      <c r="D97" s="702"/>
      <c r="E97" s="705"/>
      <c r="F97" s="708"/>
      <c r="G97" s="713" t="s">
        <v>82</v>
      </c>
      <c r="H97" s="138">
        <v>42409160</v>
      </c>
      <c r="I97" s="108" t="s">
        <v>22</v>
      </c>
      <c r="J97" s="218"/>
      <c r="K97" s="108" t="s">
        <v>23</v>
      </c>
      <c r="L97" s="139" t="s">
        <v>38</v>
      </c>
      <c r="M97" s="730"/>
    </row>
    <row r="98" spans="2:18" s="95" customFormat="1" ht="143.25" customHeight="1" x14ac:dyDescent="0.25">
      <c r="B98" s="755"/>
      <c r="C98" s="699"/>
      <c r="D98" s="702"/>
      <c r="E98" s="705"/>
      <c r="F98" s="708"/>
      <c r="G98" s="714"/>
      <c r="H98" s="140"/>
      <c r="I98" s="141" t="s">
        <v>24</v>
      </c>
      <c r="J98" s="302"/>
      <c r="K98" s="143" t="s">
        <v>25</v>
      </c>
      <c r="L98" s="133" t="s">
        <v>182</v>
      </c>
      <c r="M98" s="730"/>
    </row>
    <row r="99" spans="2:18" s="95" customFormat="1" ht="36.75" customHeight="1" x14ac:dyDescent="0.25">
      <c r="B99" s="755"/>
      <c r="C99" s="699"/>
      <c r="D99" s="702"/>
      <c r="E99" s="705"/>
      <c r="F99" s="708"/>
      <c r="G99" s="714"/>
      <c r="H99" s="144"/>
      <c r="I99" s="108" t="s">
        <v>26</v>
      </c>
      <c r="J99" s="107" t="s">
        <v>38</v>
      </c>
      <c r="K99" s="108" t="s">
        <v>39</v>
      </c>
      <c r="L99" s="113" t="s">
        <v>38</v>
      </c>
      <c r="M99" s="730"/>
    </row>
    <row r="100" spans="2:18" s="95" customFormat="1" ht="18.75" customHeight="1" thickBot="1" x14ac:dyDescent="0.3">
      <c r="B100" s="756"/>
      <c r="C100" s="700"/>
      <c r="D100" s="703"/>
      <c r="E100" s="706"/>
      <c r="F100" s="709"/>
      <c r="G100" s="715"/>
      <c r="H100" s="144"/>
      <c r="I100" s="117" t="s">
        <v>27</v>
      </c>
      <c r="J100" s="136" t="s">
        <v>38</v>
      </c>
      <c r="K100" s="117"/>
      <c r="L100" s="146"/>
      <c r="M100" s="731"/>
    </row>
    <row r="101" spans="2:18" s="95" customFormat="1" ht="38.25" customHeight="1" x14ac:dyDescent="0.25">
      <c r="B101" s="754" t="s">
        <v>95</v>
      </c>
      <c r="C101" s="698">
        <f>D101</f>
        <v>16977.5</v>
      </c>
      <c r="D101" s="701">
        <v>16977.5</v>
      </c>
      <c r="E101" s="704">
        <v>1</v>
      </c>
      <c r="F101" s="707"/>
      <c r="G101" s="124" t="s">
        <v>18</v>
      </c>
      <c r="H101" s="313" t="s">
        <v>191</v>
      </c>
      <c r="I101" s="314"/>
      <c r="J101" s="315"/>
      <c r="K101" s="126" t="s">
        <v>20</v>
      </c>
      <c r="L101" s="137" t="s">
        <v>38</v>
      </c>
      <c r="M101" s="729" t="s">
        <v>192</v>
      </c>
    </row>
    <row r="102" spans="2:18" s="95" customFormat="1" ht="28.5" customHeight="1" x14ac:dyDescent="0.25">
      <c r="B102" s="755"/>
      <c r="C102" s="699"/>
      <c r="D102" s="702"/>
      <c r="E102" s="705"/>
      <c r="F102" s="708"/>
      <c r="G102" s="713" t="s">
        <v>21</v>
      </c>
      <c r="H102" s="138">
        <v>12772801</v>
      </c>
      <c r="I102" s="108" t="s">
        <v>22</v>
      </c>
      <c r="J102" s="316" t="s">
        <v>38</v>
      </c>
      <c r="K102" s="245" t="s">
        <v>23</v>
      </c>
      <c r="L102" s="139" t="s">
        <v>38</v>
      </c>
      <c r="M102" s="730"/>
    </row>
    <row r="103" spans="2:18" s="95" customFormat="1" ht="111" customHeight="1" x14ac:dyDescent="0.25">
      <c r="B103" s="755"/>
      <c r="C103" s="699"/>
      <c r="D103" s="702"/>
      <c r="E103" s="705"/>
      <c r="F103" s="708"/>
      <c r="G103" s="714"/>
      <c r="H103" s="317"/>
      <c r="I103" s="251" t="s">
        <v>24</v>
      </c>
      <c r="J103" s="179" t="s">
        <v>38</v>
      </c>
      <c r="K103" s="318" t="s">
        <v>25</v>
      </c>
      <c r="L103" s="253" t="s">
        <v>180</v>
      </c>
      <c r="M103" s="711"/>
    </row>
    <row r="104" spans="2:18" s="95" customFormat="1" ht="22.5" customHeight="1" x14ac:dyDescent="0.25">
      <c r="B104" s="755"/>
      <c r="C104" s="699"/>
      <c r="D104" s="702"/>
      <c r="E104" s="705"/>
      <c r="F104" s="708"/>
      <c r="G104" s="714"/>
      <c r="H104" s="319"/>
      <c r="I104" s="102"/>
      <c r="J104" s="101"/>
      <c r="K104" s="320"/>
      <c r="L104" s="321"/>
      <c r="M104" s="711"/>
    </row>
    <row r="105" spans="2:18" s="95" customFormat="1" ht="15.75" thickBot="1" x14ac:dyDescent="0.3">
      <c r="B105" s="756"/>
      <c r="C105" s="700"/>
      <c r="D105" s="703"/>
      <c r="E105" s="706"/>
      <c r="F105" s="709"/>
      <c r="G105" s="715"/>
      <c r="H105" s="145"/>
      <c r="I105" s="322" t="s">
        <v>27</v>
      </c>
      <c r="J105" s="323" t="s">
        <v>38</v>
      </c>
      <c r="K105" s="322"/>
      <c r="L105" s="324"/>
      <c r="M105" s="731"/>
    </row>
    <row r="106" spans="2:18" s="95" customFormat="1" ht="36.75" customHeight="1" x14ac:dyDescent="0.25">
      <c r="B106" s="754" t="s">
        <v>37</v>
      </c>
      <c r="C106" s="698">
        <f>D106</f>
        <v>2870</v>
      </c>
      <c r="D106" s="701">
        <v>2870</v>
      </c>
      <c r="E106" s="704">
        <v>1</v>
      </c>
      <c r="F106" s="707" t="s">
        <v>93</v>
      </c>
      <c r="G106" s="124" t="s">
        <v>18</v>
      </c>
      <c r="H106" s="325" t="s">
        <v>204</v>
      </c>
      <c r="I106" s="126" t="s">
        <v>19</v>
      </c>
      <c r="J106" s="127" t="s">
        <v>38</v>
      </c>
      <c r="K106" s="126" t="s">
        <v>20</v>
      </c>
      <c r="L106" s="137" t="s">
        <v>38</v>
      </c>
      <c r="M106" s="710" t="s">
        <v>205</v>
      </c>
    </row>
    <row r="107" spans="2:18" s="95" customFormat="1" x14ac:dyDescent="0.25">
      <c r="B107" s="755"/>
      <c r="C107" s="699"/>
      <c r="D107" s="702"/>
      <c r="E107" s="705"/>
      <c r="F107" s="708"/>
      <c r="G107" s="713" t="s">
        <v>21</v>
      </c>
      <c r="H107" s="138">
        <v>112452442</v>
      </c>
      <c r="I107" s="108" t="s">
        <v>22</v>
      </c>
      <c r="J107" s="316" t="s">
        <v>38</v>
      </c>
      <c r="K107" s="245" t="s">
        <v>23</v>
      </c>
      <c r="L107" s="139" t="s">
        <v>38</v>
      </c>
      <c r="M107" s="757"/>
    </row>
    <row r="108" spans="2:18" s="95" customFormat="1" ht="133.5" customHeight="1" x14ac:dyDescent="0.25">
      <c r="B108" s="755"/>
      <c r="C108" s="699"/>
      <c r="D108" s="702"/>
      <c r="E108" s="705"/>
      <c r="F108" s="708"/>
      <c r="G108" s="714"/>
      <c r="H108" s="317"/>
      <c r="I108" s="251" t="s">
        <v>24</v>
      </c>
      <c r="J108" s="179" t="s">
        <v>38</v>
      </c>
      <c r="K108" s="318" t="s">
        <v>25</v>
      </c>
      <c r="L108" s="253" t="s">
        <v>178</v>
      </c>
      <c r="M108" s="757"/>
      <c r="R108" s="303" t="s">
        <v>113</v>
      </c>
    </row>
    <row r="109" spans="2:18" s="95" customFormat="1" x14ac:dyDescent="0.25">
      <c r="B109" s="755"/>
      <c r="C109" s="699"/>
      <c r="D109" s="702"/>
      <c r="E109" s="705"/>
      <c r="F109" s="708"/>
      <c r="G109" s="714"/>
      <c r="H109" s="319"/>
      <c r="I109" s="102"/>
      <c r="J109" s="101"/>
      <c r="K109" s="320"/>
      <c r="L109" s="321"/>
      <c r="M109" s="757"/>
    </row>
    <row r="110" spans="2:18" s="95" customFormat="1" ht="39.75" customHeight="1" thickBot="1" x14ac:dyDescent="0.3">
      <c r="B110" s="756"/>
      <c r="C110" s="700"/>
      <c r="D110" s="703"/>
      <c r="E110" s="706"/>
      <c r="F110" s="709"/>
      <c r="G110" s="715"/>
      <c r="H110" s="145"/>
      <c r="I110" s="322" t="s">
        <v>27</v>
      </c>
      <c r="J110" s="323" t="s">
        <v>38</v>
      </c>
      <c r="K110" s="322"/>
      <c r="L110" s="324"/>
      <c r="M110" s="758"/>
    </row>
    <row r="111" spans="2:18" s="95" customFormat="1" ht="46.5" customHeight="1" x14ac:dyDescent="0.25">
      <c r="B111" s="754" t="s">
        <v>37</v>
      </c>
      <c r="C111" s="698">
        <f>D111</f>
        <v>3550</v>
      </c>
      <c r="D111" s="701">
        <v>3550</v>
      </c>
      <c r="E111" s="704">
        <v>1</v>
      </c>
      <c r="F111" s="707" t="s">
        <v>238</v>
      </c>
      <c r="G111" s="124" t="s">
        <v>18</v>
      </c>
      <c r="H111" s="365" t="s">
        <v>239</v>
      </c>
      <c r="I111" s="126" t="s">
        <v>19</v>
      </c>
      <c r="J111" s="127" t="s">
        <v>38</v>
      </c>
      <c r="K111" s="126" t="s">
        <v>20</v>
      </c>
      <c r="L111" s="128" t="s">
        <v>38</v>
      </c>
      <c r="M111" s="710" t="s">
        <v>240</v>
      </c>
      <c r="P111" s="366"/>
    </row>
    <row r="112" spans="2:18" s="95" customFormat="1" x14ac:dyDescent="0.25">
      <c r="B112" s="755"/>
      <c r="C112" s="699"/>
      <c r="D112" s="702"/>
      <c r="E112" s="705"/>
      <c r="F112" s="708"/>
      <c r="G112" s="713" t="s">
        <v>21</v>
      </c>
      <c r="H112" s="138">
        <v>68506651</v>
      </c>
      <c r="I112" s="108" t="s">
        <v>22</v>
      </c>
      <c r="J112" s="316" t="s">
        <v>38</v>
      </c>
      <c r="K112" s="245" t="s">
        <v>23</v>
      </c>
      <c r="L112" s="139" t="s">
        <v>38</v>
      </c>
      <c r="M112" s="757"/>
    </row>
    <row r="113" spans="2:13" s="95" customFormat="1" ht="142.5" customHeight="1" x14ac:dyDescent="0.25">
      <c r="B113" s="755"/>
      <c r="C113" s="699"/>
      <c r="D113" s="702"/>
      <c r="E113" s="705"/>
      <c r="F113" s="708"/>
      <c r="G113" s="714"/>
      <c r="H113" s="317"/>
      <c r="I113" s="251" t="s">
        <v>24</v>
      </c>
      <c r="J113" s="179" t="s">
        <v>38</v>
      </c>
      <c r="K113" s="318" t="s">
        <v>25</v>
      </c>
      <c r="L113" s="253" t="s">
        <v>227</v>
      </c>
      <c r="M113" s="757"/>
    </row>
    <row r="114" spans="2:13" s="95" customFormat="1" ht="21" customHeight="1" x14ac:dyDescent="0.25">
      <c r="B114" s="755"/>
      <c r="C114" s="699"/>
      <c r="D114" s="702"/>
      <c r="E114" s="705"/>
      <c r="F114" s="708"/>
      <c r="G114" s="714"/>
      <c r="H114" s="319"/>
      <c r="I114" s="102"/>
      <c r="J114" s="101"/>
      <c r="K114" s="320"/>
      <c r="L114" s="321"/>
      <c r="M114" s="757"/>
    </row>
    <row r="115" spans="2:13" s="95" customFormat="1" ht="16.5" customHeight="1" thickBot="1" x14ac:dyDescent="0.3">
      <c r="B115" s="756"/>
      <c r="C115" s="700"/>
      <c r="D115" s="703"/>
      <c r="E115" s="706"/>
      <c r="F115" s="709"/>
      <c r="G115" s="715"/>
      <c r="H115" s="145"/>
      <c r="I115" s="322" t="s">
        <v>27</v>
      </c>
      <c r="J115" s="323" t="s">
        <v>38</v>
      </c>
      <c r="K115" s="322"/>
      <c r="L115" s="324"/>
      <c r="M115" s="758"/>
    </row>
    <row r="116" spans="2:13" ht="26.25" thickBot="1" x14ac:dyDescent="0.3">
      <c r="B116" s="745" t="s">
        <v>37</v>
      </c>
      <c r="C116" s="739">
        <f>D116</f>
        <v>7925</v>
      </c>
      <c r="D116" s="760">
        <v>7925</v>
      </c>
      <c r="E116" s="742">
        <v>1</v>
      </c>
      <c r="F116" s="745" t="s">
        <v>183</v>
      </c>
      <c r="G116" s="73" t="s">
        <v>18</v>
      </c>
      <c r="H116" s="75" t="s">
        <v>193</v>
      </c>
      <c r="I116" s="74" t="s">
        <v>19</v>
      </c>
      <c r="J116" s="56" t="s">
        <v>38</v>
      </c>
      <c r="K116" s="39" t="s">
        <v>20</v>
      </c>
      <c r="L116" s="57" t="s">
        <v>38</v>
      </c>
      <c r="M116" s="763" t="s">
        <v>194</v>
      </c>
    </row>
    <row r="117" spans="2:13" x14ac:dyDescent="0.25">
      <c r="B117" s="746"/>
      <c r="C117" s="740"/>
      <c r="D117" s="761"/>
      <c r="E117" s="743"/>
      <c r="F117" s="746"/>
      <c r="G117" s="751" t="s">
        <v>21</v>
      </c>
      <c r="H117" s="45" t="s">
        <v>179</v>
      </c>
      <c r="I117" s="43" t="s">
        <v>22</v>
      </c>
      <c r="J117" s="58" t="s">
        <v>38</v>
      </c>
      <c r="K117" s="59" t="s">
        <v>23</v>
      </c>
      <c r="L117" s="44" t="s">
        <v>38</v>
      </c>
      <c r="M117" s="764"/>
    </row>
    <row r="118" spans="2:13" ht="156" customHeight="1" x14ac:dyDescent="0.25">
      <c r="B118" s="746"/>
      <c r="C118" s="740"/>
      <c r="D118" s="761"/>
      <c r="E118" s="743"/>
      <c r="F118" s="746"/>
      <c r="G118" s="752"/>
      <c r="H118" s="60"/>
      <c r="I118" s="61" t="s">
        <v>24</v>
      </c>
      <c r="J118" s="62" t="s">
        <v>38</v>
      </c>
      <c r="K118" s="63" t="s">
        <v>25</v>
      </c>
      <c r="L118" s="64" t="s">
        <v>130</v>
      </c>
      <c r="M118" s="764"/>
    </row>
    <row r="119" spans="2:13" x14ac:dyDescent="0.25">
      <c r="B119" s="746"/>
      <c r="C119" s="740"/>
      <c r="D119" s="761"/>
      <c r="E119" s="743"/>
      <c r="F119" s="746"/>
      <c r="G119" s="752"/>
      <c r="H119" s="65"/>
      <c r="I119" s="66"/>
      <c r="J119" s="67"/>
      <c r="K119" s="68"/>
      <c r="L119" s="69"/>
      <c r="M119" s="764"/>
    </row>
    <row r="120" spans="2:13" ht="15.75" thickBot="1" x14ac:dyDescent="0.3">
      <c r="B120" s="759"/>
      <c r="C120" s="741"/>
      <c r="D120" s="762"/>
      <c r="E120" s="744"/>
      <c r="F120" s="759"/>
      <c r="G120" s="753"/>
      <c r="H120" s="53"/>
      <c r="I120" s="70" t="s">
        <v>27</v>
      </c>
      <c r="J120" s="71" t="s">
        <v>38</v>
      </c>
      <c r="K120" s="70"/>
      <c r="L120" s="72"/>
      <c r="M120" s="765"/>
    </row>
    <row r="121" spans="2:13" s="95" customFormat="1" ht="25.5" x14ac:dyDescent="0.25">
      <c r="B121" s="707" t="s">
        <v>37</v>
      </c>
      <c r="C121" s="698">
        <f>D121</f>
        <v>648</v>
      </c>
      <c r="D121" s="701">
        <v>648</v>
      </c>
      <c r="E121" s="704">
        <v>1</v>
      </c>
      <c r="F121" s="707" t="s">
        <v>93</v>
      </c>
      <c r="G121" s="124" t="s">
        <v>18</v>
      </c>
      <c r="H121" s="327" t="s">
        <v>197</v>
      </c>
      <c r="I121" s="126" t="s">
        <v>19</v>
      </c>
      <c r="J121" s="127" t="s">
        <v>38</v>
      </c>
      <c r="K121" s="126" t="s">
        <v>20</v>
      </c>
      <c r="L121" s="137" t="s">
        <v>38</v>
      </c>
      <c r="M121" s="710" t="s">
        <v>198</v>
      </c>
    </row>
    <row r="122" spans="2:13" s="95" customFormat="1" x14ac:dyDescent="0.25">
      <c r="B122" s="708"/>
      <c r="C122" s="699"/>
      <c r="D122" s="702"/>
      <c r="E122" s="705"/>
      <c r="F122" s="708"/>
      <c r="G122" s="713" t="s">
        <v>21</v>
      </c>
      <c r="H122" s="138">
        <v>39534642</v>
      </c>
      <c r="I122" s="108" t="s">
        <v>22</v>
      </c>
      <c r="J122" s="316" t="s">
        <v>38</v>
      </c>
      <c r="K122" s="245" t="s">
        <v>23</v>
      </c>
      <c r="L122" s="139" t="s">
        <v>38</v>
      </c>
      <c r="M122" s="757"/>
    </row>
    <row r="123" spans="2:13" s="95" customFormat="1" ht="146.25" customHeight="1" x14ac:dyDescent="0.25">
      <c r="B123" s="708"/>
      <c r="C123" s="699"/>
      <c r="D123" s="702"/>
      <c r="E123" s="705"/>
      <c r="F123" s="708"/>
      <c r="G123" s="714"/>
      <c r="H123" s="317"/>
      <c r="I123" s="251" t="s">
        <v>24</v>
      </c>
      <c r="J123" s="179" t="s">
        <v>38</v>
      </c>
      <c r="K123" s="318" t="s">
        <v>25</v>
      </c>
      <c r="L123" s="253" t="s">
        <v>226</v>
      </c>
      <c r="M123" s="757"/>
    </row>
    <row r="124" spans="2:13" s="95" customFormat="1" x14ac:dyDescent="0.25">
      <c r="B124" s="708"/>
      <c r="C124" s="699"/>
      <c r="D124" s="702"/>
      <c r="E124" s="705"/>
      <c r="F124" s="708"/>
      <c r="G124" s="714"/>
      <c r="H124" s="319"/>
      <c r="I124" s="102"/>
      <c r="J124" s="101"/>
      <c r="K124" s="320"/>
      <c r="L124" s="321"/>
      <c r="M124" s="757"/>
    </row>
    <row r="125" spans="2:13" s="95" customFormat="1" ht="15.75" thickBot="1" x14ac:dyDescent="0.3">
      <c r="B125" s="709"/>
      <c r="C125" s="700"/>
      <c r="D125" s="703"/>
      <c r="E125" s="706"/>
      <c r="F125" s="709"/>
      <c r="G125" s="715"/>
      <c r="H125" s="145"/>
      <c r="I125" s="322" t="s">
        <v>27</v>
      </c>
      <c r="J125" s="323" t="s">
        <v>38</v>
      </c>
      <c r="K125" s="322"/>
      <c r="L125" s="324"/>
      <c r="M125" s="758"/>
    </row>
    <row r="126" spans="2:13" s="95" customFormat="1" ht="33" x14ac:dyDescent="0.25">
      <c r="B126" s="754" t="s">
        <v>37</v>
      </c>
      <c r="C126" s="698">
        <f>D126</f>
        <v>765</v>
      </c>
      <c r="D126" s="701">
        <v>765</v>
      </c>
      <c r="E126" s="704">
        <v>1</v>
      </c>
      <c r="F126" s="707" t="s">
        <v>93</v>
      </c>
      <c r="G126" s="124" t="s">
        <v>18</v>
      </c>
      <c r="H126" s="325" t="s">
        <v>195</v>
      </c>
      <c r="I126" s="126" t="s">
        <v>19</v>
      </c>
      <c r="J126" s="127" t="s">
        <v>38</v>
      </c>
      <c r="K126" s="126" t="s">
        <v>20</v>
      </c>
      <c r="L126" s="137" t="s">
        <v>38</v>
      </c>
      <c r="M126" s="729" t="s">
        <v>196</v>
      </c>
    </row>
    <row r="127" spans="2:13" s="95" customFormat="1" x14ac:dyDescent="0.25">
      <c r="B127" s="755"/>
      <c r="C127" s="699"/>
      <c r="D127" s="702"/>
      <c r="E127" s="705"/>
      <c r="F127" s="708"/>
      <c r="G127" s="713" t="s">
        <v>21</v>
      </c>
      <c r="H127" s="138">
        <v>1767216</v>
      </c>
      <c r="I127" s="108" t="s">
        <v>22</v>
      </c>
      <c r="J127" s="316" t="s">
        <v>38</v>
      </c>
      <c r="K127" s="245" t="s">
        <v>23</v>
      </c>
      <c r="L127" s="139" t="s">
        <v>38</v>
      </c>
      <c r="M127" s="730"/>
    </row>
    <row r="128" spans="2:13" s="95" customFormat="1" ht="120" customHeight="1" x14ac:dyDescent="0.25">
      <c r="B128" s="755"/>
      <c r="C128" s="699"/>
      <c r="D128" s="702"/>
      <c r="E128" s="705"/>
      <c r="F128" s="708"/>
      <c r="G128" s="714"/>
      <c r="H128" s="317"/>
      <c r="I128" s="251" t="s">
        <v>24</v>
      </c>
      <c r="J128" s="179" t="s">
        <v>38</v>
      </c>
      <c r="K128" s="318" t="s">
        <v>25</v>
      </c>
      <c r="L128" s="253" t="s">
        <v>184</v>
      </c>
      <c r="M128" s="711"/>
    </row>
    <row r="129" spans="2:15" s="95" customFormat="1" x14ac:dyDescent="0.25">
      <c r="B129" s="755"/>
      <c r="C129" s="699"/>
      <c r="D129" s="702"/>
      <c r="E129" s="705"/>
      <c r="F129" s="708"/>
      <c r="G129" s="714"/>
      <c r="H129" s="319"/>
      <c r="I129" s="102"/>
      <c r="J129" s="101"/>
      <c r="K129" s="320"/>
      <c r="L129" s="321"/>
      <c r="M129" s="711"/>
    </row>
    <row r="130" spans="2:15" s="95" customFormat="1" ht="15.75" thickBot="1" x14ac:dyDescent="0.3">
      <c r="B130" s="756"/>
      <c r="C130" s="700"/>
      <c r="D130" s="703"/>
      <c r="E130" s="706"/>
      <c r="F130" s="709"/>
      <c r="G130" s="715"/>
      <c r="H130" s="145"/>
      <c r="I130" s="322" t="s">
        <v>27</v>
      </c>
      <c r="J130" s="323" t="s">
        <v>38</v>
      </c>
      <c r="K130" s="322"/>
      <c r="L130" s="324"/>
      <c r="M130" s="731"/>
    </row>
    <row r="131" spans="2:15" s="95" customFormat="1" ht="25.5" x14ac:dyDescent="0.25">
      <c r="B131" s="754" t="s">
        <v>30</v>
      </c>
      <c r="C131" s="698">
        <f>D131</f>
        <v>3200</v>
      </c>
      <c r="D131" s="701">
        <v>3200</v>
      </c>
      <c r="E131" s="704">
        <v>1</v>
      </c>
      <c r="F131" s="707" t="s">
        <v>31</v>
      </c>
      <c r="G131" s="124" t="s">
        <v>18</v>
      </c>
      <c r="H131" s="217" t="s">
        <v>87</v>
      </c>
      <c r="I131" s="126" t="s">
        <v>19</v>
      </c>
      <c r="J131" s="127">
        <v>19935110</v>
      </c>
      <c r="K131" s="126" t="s">
        <v>20</v>
      </c>
      <c r="L131" s="137" t="s">
        <v>88</v>
      </c>
      <c r="M131" s="729" t="s">
        <v>144</v>
      </c>
    </row>
    <row r="132" spans="2:15" s="95" customFormat="1" x14ac:dyDescent="0.25">
      <c r="B132" s="755"/>
      <c r="C132" s="699"/>
      <c r="D132" s="702"/>
      <c r="E132" s="705"/>
      <c r="F132" s="708"/>
      <c r="G132" s="713" t="s">
        <v>21</v>
      </c>
      <c r="H132" s="138">
        <v>24881015</v>
      </c>
      <c r="I132" s="108" t="s">
        <v>22</v>
      </c>
      <c r="J132" s="218">
        <v>45043</v>
      </c>
      <c r="K132" s="108" t="s">
        <v>23</v>
      </c>
      <c r="L132" s="139" t="s">
        <v>89</v>
      </c>
      <c r="M132" s="730"/>
    </row>
    <row r="133" spans="2:15" s="95" customFormat="1" ht="124.5" customHeight="1" x14ac:dyDescent="0.25">
      <c r="B133" s="755"/>
      <c r="C133" s="699"/>
      <c r="D133" s="702"/>
      <c r="E133" s="705"/>
      <c r="F133" s="708"/>
      <c r="G133" s="714"/>
      <c r="H133" s="140"/>
      <c r="I133" s="141" t="s">
        <v>24</v>
      </c>
      <c r="J133" s="142" t="s">
        <v>106</v>
      </c>
      <c r="K133" s="143" t="s">
        <v>25</v>
      </c>
      <c r="L133" s="133" t="s">
        <v>125</v>
      </c>
      <c r="M133" s="730"/>
    </row>
    <row r="134" spans="2:15" s="95" customFormat="1" x14ac:dyDescent="0.25">
      <c r="B134" s="755"/>
      <c r="C134" s="699"/>
      <c r="D134" s="702"/>
      <c r="E134" s="705"/>
      <c r="F134" s="708"/>
      <c r="G134" s="714"/>
      <c r="H134" s="144"/>
      <c r="I134" s="108" t="s">
        <v>26</v>
      </c>
      <c r="J134" s="107" t="s">
        <v>38</v>
      </c>
      <c r="K134" s="108" t="s">
        <v>39</v>
      </c>
      <c r="L134" s="113" t="s">
        <v>38</v>
      </c>
      <c r="M134" s="730"/>
    </row>
    <row r="135" spans="2:15" s="95" customFormat="1" ht="15.75" thickBot="1" x14ac:dyDescent="0.3">
      <c r="B135" s="756"/>
      <c r="C135" s="700"/>
      <c r="D135" s="703"/>
      <c r="E135" s="706"/>
      <c r="F135" s="709"/>
      <c r="G135" s="715"/>
      <c r="H135" s="145"/>
      <c r="I135" s="117" t="s">
        <v>27</v>
      </c>
      <c r="J135" s="136" t="s">
        <v>38</v>
      </c>
      <c r="K135" s="117"/>
      <c r="L135" s="146"/>
      <c r="M135" s="731"/>
    </row>
    <row r="136" spans="2:15" s="95" customFormat="1" ht="39" customHeight="1" x14ac:dyDescent="0.25">
      <c r="B136" s="754" t="s">
        <v>30</v>
      </c>
      <c r="C136" s="698">
        <f>D136</f>
        <v>4000</v>
      </c>
      <c r="D136" s="766">
        <v>4000</v>
      </c>
      <c r="E136" s="704">
        <v>1</v>
      </c>
      <c r="F136" s="707" t="s">
        <v>31</v>
      </c>
      <c r="G136" s="124" t="s">
        <v>18</v>
      </c>
      <c r="H136" s="329" t="s">
        <v>117</v>
      </c>
      <c r="I136" s="126" t="s">
        <v>19</v>
      </c>
      <c r="J136" s="127">
        <v>20382227</v>
      </c>
      <c r="K136" s="126" t="s">
        <v>20</v>
      </c>
      <c r="L136" s="137" t="s">
        <v>110</v>
      </c>
      <c r="M136" s="729" t="s">
        <v>138</v>
      </c>
    </row>
    <row r="137" spans="2:15" s="95" customFormat="1" x14ac:dyDescent="0.25">
      <c r="B137" s="755"/>
      <c r="C137" s="699"/>
      <c r="D137" s="767"/>
      <c r="E137" s="705"/>
      <c r="F137" s="708"/>
      <c r="G137" s="713" t="s">
        <v>21</v>
      </c>
      <c r="H137" s="138">
        <v>61207888</v>
      </c>
      <c r="I137" s="108" t="s">
        <v>22</v>
      </c>
      <c r="J137" s="218">
        <v>45091</v>
      </c>
      <c r="K137" s="108" t="s">
        <v>23</v>
      </c>
      <c r="L137" s="139" t="s">
        <v>109</v>
      </c>
      <c r="M137" s="730"/>
    </row>
    <row r="138" spans="2:15" s="95" customFormat="1" ht="102" customHeight="1" x14ac:dyDescent="0.25">
      <c r="B138" s="755"/>
      <c r="C138" s="699"/>
      <c r="D138" s="767"/>
      <c r="E138" s="705"/>
      <c r="F138" s="708"/>
      <c r="G138" s="714"/>
      <c r="H138" s="140"/>
      <c r="I138" s="141" t="s">
        <v>24</v>
      </c>
      <c r="J138" s="142" t="s">
        <v>106</v>
      </c>
      <c r="K138" s="143" t="s">
        <v>25</v>
      </c>
      <c r="L138" s="133" t="s">
        <v>126</v>
      </c>
      <c r="M138" s="730"/>
      <c r="O138" s="330"/>
    </row>
    <row r="139" spans="2:15" s="95" customFormat="1" x14ac:dyDescent="0.25">
      <c r="B139" s="755"/>
      <c r="C139" s="699"/>
      <c r="D139" s="767"/>
      <c r="E139" s="705"/>
      <c r="F139" s="708"/>
      <c r="G139" s="714"/>
      <c r="H139" s="144"/>
      <c r="I139" s="108" t="s">
        <v>26</v>
      </c>
      <c r="J139" s="107" t="s">
        <v>38</v>
      </c>
      <c r="K139" s="108" t="s">
        <v>39</v>
      </c>
      <c r="L139" s="113" t="s">
        <v>38</v>
      </c>
      <c r="M139" s="730"/>
    </row>
    <row r="140" spans="2:15" s="95" customFormat="1" ht="15.75" thickBot="1" x14ac:dyDescent="0.3">
      <c r="B140" s="756"/>
      <c r="C140" s="700"/>
      <c r="D140" s="768"/>
      <c r="E140" s="706"/>
      <c r="F140" s="709"/>
      <c r="G140" s="715"/>
      <c r="H140" s="145"/>
      <c r="I140" s="117" t="s">
        <v>27</v>
      </c>
      <c r="J140" s="136" t="s">
        <v>38</v>
      </c>
      <c r="K140" s="117"/>
      <c r="L140" s="146"/>
      <c r="M140" s="731"/>
    </row>
    <row r="141" spans="2:15" s="95" customFormat="1" ht="39" customHeight="1" x14ac:dyDescent="0.25">
      <c r="B141" s="754" t="s">
        <v>30</v>
      </c>
      <c r="C141" s="698">
        <f>D141</f>
        <v>2900</v>
      </c>
      <c r="D141" s="701">
        <v>2900</v>
      </c>
      <c r="E141" s="704">
        <v>1</v>
      </c>
      <c r="F141" s="707" t="s">
        <v>31</v>
      </c>
      <c r="G141" s="124" t="s">
        <v>18</v>
      </c>
      <c r="H141" s="217" t="s">
        <v>112</v>
      </c>
      <c r="I141" s="126" t="s">
        <v>19</v>
      </c>
      <c r="J141" s="127">
        <v>19893256</v>
      </c>
      <c r="K141" s="126" t="s">
        <v>20</v>
      </c>
      <c r="L141" s="137" t="s">
        <v>111</v>
      </c>
      <c r="M141" s="729" t="s">
        <v>141</v>
      </c>
    </row>
    <row r="142" spans="2:15" s="95" customFormat="1" x14ac:dyDescent="0.25">
      <c r="B142" s="755"/>
      <c r="C142" s="699"/>
      <c r="D142" s="702"/>
      <c r="E142" s="705"/>
      <c r="F142" s="708"/>
      <c r="G142" s="713" t="s">
        <v>21</v>
      </c>
      <c r="H142" s="138">
        <v>5141249</v>
      </c>
      <c r="I142" s="108" t="s">
        <v>22</v>
      </c>
      <c r="J142" s="218">
        <v>45048</v>
      </c>
      <c r="K142" s="108" t="s">
        <v>23</v>
      </c>
      <c r="L142" s="139" t="s">
        <v>89</v>
      </c>
      <c r="M142" s="730"/>
    </row>
    <row r="143" spans="2:15" s="95" customFormat="1" ht="107.25" customHeight="1" x14ac:dyDescent="0.25">
      <c r="B143" s="755"/>
      <c r="C143" s="699"/>
      <c r="D143" s="702"/>
      <c r="E143" s="705"/>
      <c r="F143" s="708"/>
      <c r="G143" s="714"/>
      <c r="H143" s="140"/>
      <c r="I143" s="141" t="s">
        <v>24</v>
      </c>
      <c r="J143" s="142" t="s">
        <v>106</v>
      </c>
      <c r="K143" s="143" t="s">
        <v>25</v>
      </c>
      <c r="L143" s="133" t="s">
        <v>127</v>
      </c>
      <c r="M143" s="730"/>
      <c r="N143" s="95">
        <v>500</v>
      </c>
    </row>
    <row r="144" spans="2:15" s="95" customFormat="1" x14ac:dyDescent="0.25">
      <c r="B144" s="755"/>
      <c r="C144" s="699"/>
      <c r="D144" s="702"/>
      <c r="E144" s="705"/>
      <c r="F144" s="708"/>
      <c r="G144" s="714"/>
      <c r="H144" s="144"/>
      <c r="I144" s="108" t="s">
        <v>26</v>
      </c>
      <c r="J144" s="107" t="s">
        <v>38</v>
      </c>
      <c r="K144" s="108" t="s">
        <v>39</v>
      </c>
      <c r="L144" s="113" t="s">
        <v>38</v>
      </c>
      <c r="M144" s="730"/>
    </row>
    <row r="145" spans="2:13" s="95" customFormat="1" ht="15.75" thickBot="1" x14ac:dyDescent="0.3">
      <c r="B145" s="756"/>
      <c r="C145" s="700"/>
      <c r="D145" s="703"/>
      <c r="E145" s="706"/>
      <c r="F145" s="709"/>
      <c r="G145" s="715"/>
      <c r="H145" s="145"/>
      <c r="I145" s="117" t="s">
        <v>27</v>
      </c>
      <c r="J145" s="136" t="s">
        <v>38</v>
      </c>
      <c r="K145" s="117"/>
      <c r="L145" s="146"/>
      <c r="M145" s="731"/>
    </row>
    <row r="146" spans="2:13" s="95" customFormat="1" ht="32.25" customHeight="1" x14ac:dyDescent="0.25">
      <c r="B146" s="707" t="s">
        <v>41</v>
      </c>
      <c r="C146" s="698">
        <f>D146</f>
        <v>599</v>
      </c>
      <c r="D146" s="701">
        <v>599</v>
      </c>
      <c r="E146" s="704">
        <v>1</v>
      </c>
      <c r="F146" s="707" t="s">
        <v>17</v>
      </c>
      <c r="G146" s="124" t="s">
        <v>18</v>
      </c>
      <c r="H146" s="125" t="s">
        <v>40</v>
      </c>
      <c r="I146" s="126" t="s">
        <v>19</v>
      </c>
      <c r="J146" s="127" t="s">
        <v>38</v>
      </c>
      <c r="K146" s="126" t="s">
        <v>20</v>
      </c>
      <c r="L146" s="137" t="s">
        <v>38</v>
      </c>
      <c r="M146" s="769" t="s">
        <v>165</v>
      </c>
    </row>
    <row r="147" spans="2:13" s="95" customFormat="1" x14ac:dyDescent="0.25">
      <c r="B147" s="708"/>
      <c r="C147" s="699"/>
      <c r="D147" s="702"/>
      <c r="E147" s="705"/>
      <c r="F147" s="708"/>
      <c r="G147" s="713" t="s">
        <v>21</v>
      </c>
      <c r="H147" s="138">
        <v>9929290</v>
      </c>
      <c r="I147" s="108" t="s">
        <v>22</v>
      </c>
      <c r="J147" s="107" t="s">
        <v>38</v>
      </c>
      <c r="K147" s="108" t="s">
        <v>23</v>
      </c>
      <c r="L147" s="139" t="s">
        <v>38</v>
      </c>
      <c r="M147" s="770"/>
    </row>
    <row r="148" spans="2:13" s="95" customFormat="1" ht="149.25" customHeight="1" x14ac:dyDescent="0.25">
      <c r="B148" s="708"/>
      <c r="C148" s="699"/>
      <c r="D148" s="702"/>
      <c r="E148" s="705"/>
      <c r="F148" s="708"/>
      <c r="G148" s="714"/>
      <c r="H148" s="140"/>
      <c r="I148" s="141" t="s">
        <v>24</v>
      </c>
      <c r="J148" s="142" t="s">
        <v>38</v>
      </c>
      <c r="K148" s="143" t="s">
        <v>25</v>
      </c>
      <c r="L148" s="133" t="s">
        <v>166</v>
      </c>
      <c r="M148" s="770"/>
    </row>
    <row r="149" spans="2:13" s="95" customFormat="1" x14ac:dyDescent="0.25">
      <c r="B149" s="708"/>
      <c r="C149" s="699"/>
      <c r="D149" s="702"/>
      <c r="E149" s="705"/>
      <c r="F149" s="708"/>
      <c r="G149" s="714"/>
      <c r="H149" s="144"/>
      <c r="I149" s="108" t="s">
        <v>26</v>
      </c>
      <c r="J149" s="107" t="s">
        <v>38</v>
      </c>
      <c r="K149" s="108" t="s">
        <v>39</v>
      </c>
      <c r="L149" s="113" t="s">
        <v>38</v>
      </c>
      <c r="M149" s="770"/>
    </row>
    <row r="150" spans="2:13" s="95" customFormat="1" ht="15.75" thickBot="1" x14ac:dyDescent="0.3">
      <c r="B150" s="709"/>
      <c r="C150" s="700"/>
      <c r="D150" s="703"/>
      <c r="E150" s="706"/>
      <c r="F150" s="709"/>
      <c r="G150" s="715"/>
      <c r="H150" s="145"/>
      <c r="I150" s="117" t="s">
        <v>27</v>
      </c>
      <c r="J150" s="136" t="s">
        <v>38</v>
      </c>
      <c r="K150" s="117"/>
      <c r="L150" s="146"/>
      <c r="M150" s="771"/>
    </row>
    <row r="151" spans="2:13" s="95" customFormat="1" ht="33.75" customHeight="1" x14ac:dyDescent="0.25">
      <c r="B151" s="707" t="s">
        <v>41</v>
      </c>
      <c r="C151" s="698">
        <f>D151</f>
        <v>228.57</v>
      </c>
      <c r="D151" s="701">
        <v>228.57</v>
      </c>
      <c r="E151" s="704">
        <v>1</v>
      </c>
      <c r="F151" s="707" t="s">
        <v>42</v>
      </c>
      <c r="G151" s="124" t="s">
        <v>18</v>
      </c>
      <c r="H151" s="125" t="s">
        <v>43</v>
      </c>
      <c r="I151" s="126" t="s">
        <v>19</v>
      </c>
      <c r="J151" s="127" t="s">
        <v>38</v>
      </c>
      <c r="K151" s="126" t="s">
        <v>20</v>
      </c>
      <c r="L151" s="128" t="s">
        <v>38</v>
      </c>
      <c r="M151" s="710" t="s">
        <v>153</v>
      </c>
    </row>
    <row r="152" spans="2:13" s="95" customFormat="1" x14ac:dyDescent="0.25">
      <c r="B152" s="708"/>
      <c r="C152" s="699"/>
      <c r="D152" s="702"/>
      <c r="E152" s="705"/>
      <c r="F152" s="708"/>
      <c r="G152" s="713" t="s">
        <v>21</v>
      </c>
      <c r="H152" s="716">
        <v>326445</v>
      </c>
      <c r="I152" s="108" t="s">
        <v>22</v>
      </c>
      <c r="J152" s="107" t="s">
        <v>38</v>
      </c>
      <c r="K152" s="108" t="s">
        <v>23</v>
      </c>
      <c r="L152" s="139" t="s">
        <v>38</v>
      </c>
      <c r="M152" s="711"/>
    </row>
    <row r="153" spans="2:13" s="95" customFormat="1" ht="99.75" customHeight="1" x14ac:dyDescent="0.25">
      <c r="B153" s="708"/>
      <c r="C153" s="699"/>
      <c r="D153" s="702"/>
      <c r="E153" s="705"/>
      <c r="F153" s="708"/>
      <c r="G153" s="714"/>
      <c r="H153" s="717"/>
      <c r="I153" s="141" t="s">
        <v>24</v>
      </c>
      <c r="J153" s="142" t="s">
        <v>38</v>
      </c>
      <c r="K153" s="143" t="s">
        <v>25</v>
      </c>
      <c r="L153" s="133" t="s">
        <v>152</v>
      </c>
      <c r="M153" s="711"/>
    </row>
    <row r="154" spans="2:13" s="95" customFormat="1" x14ac:dyDescent="0.25">
      <c r="B154" s="708"/>
      <c r="C154" s="699"/>
      <c r="D154" s="702"/>
      <c r="E154" s="705"/>
      <c r="F154" s="708"/>
      <c r="G154" s="714"/>
      <c r="H154" s="717"/>
      <c r="I154" s="108" t="s">
        <v>26</v>
      </c>
      <c r="J154" s="107" t="s">
        <v>38</v>
      </c>
      <c r="K154" s="108" t="s">
        <v>39</v>
      </c>
      <c r="L154" s="113" t="s">
        <v>38</v>
      </c>
      <c r="M154" s="711"/>
    </row>
    <row r="155" spans="2:13" s="95" customFormat="1" ht="15.75" thickBot="1" x14ac:dyDescent="0.3">
      <c r="B155" s="709"/>
      <c r="C155" s="700"/>
      <c r="D155" s="703"/>
      <c r="E155" s="706"/>
      <c r="F155" s="709"/>
      <c r="G155" s="715"/>
      <c r="H155" s="718"/>
      <c r="I155" s="117" t="s">
        <v>27</v>
      </c>
      <c r="J155" s="136" t="s">
        <v>38</v>
      </c>
      <c r="K155" s="117"/>
      <c r="L155" s="146"/>
      <c r="M155" s="712"/>
    </row>
    <row r="156" spans="2:13" s="95" customFormat="1" ht="38.25" customHeight="1" x14ac:dyDescent="0.25">
      <c r="B156" s="754" t="s">
        <v>41</v>
      </c>
      <c r="C156" s="698">
        <f>D156</f>
        <v>2992.91</v>
      </c>
      <c r="D156" s="701">
        <v>2992.91</v>
      </c>
      <c r="E156" s="704">
        <v>1</v>
      </c>
      <c r="F156" s="707" t="s">
        <v>44</v>
      </c>
      <c r="G156" s="124" t="s">
        <v>18</v>
      </c>
      <c r="H156" s="125" t="s">
        <v>45</v>
      </c>
      <c r="I156" s="126" t="s">
        <v>19</v>
      </c>
      <c r="J156" s="127" t="s">
        <v>38</v>
      </c>
      <c r="K156" s="126" t="s">
        <v>20</v>
      </c>
      <c r="L156" s="128" t="s">
        <v>38</v>
      </c>
      <c r="M156" s="710" t="s">
        <v>148</v>
      </c>
    </row>
    <row r="157" spans="2:13" s="95" customFormat="1" x14ac:dyDescent="0.25">
      <c r="B157" s="755"/>
      <c r="C157" s="699"/>
      <c r="D157" s="702"/>
      <c r="E157" s="705"/>
      <c r="F157" s="708"/>
      <c r="G157" s="713" t="s">
        <v>21</v>
      </c>
      <c r="H157" s="716">
        <v>3306518</v>
      </c>
      <c r="I157" s="108" t="s">
        <v>22</v>
      </c>
      <c r="J157" s="107" t="s">
        <v>38</v>
      </c>
      <c r="K157" s="108" t="s">
        <v>23</v>
      </c>
      <c r="L157" s="139" t="s">
        <v>38</v>
      </c>
      <c r="M157" s="711"/>
    </row>
    <row r="158" spans="2:13" s="95" customFormat="1" ht="114" customHeight="1" x14ac:dyDescent="0.25">
      <c r="B158" s="755"/>
      <c r="C158" s="699"/>
      <c r="D158" s="702"/>
      <c r="E158" s="705"/>
      <c r="F158" s="708"/>
      <c r="G158" s="714"/>
      <c r="H158" s="717"/>
      <c r="I158" s="141" t="s">
        <v>24</v>
      </c>
      <c r="J158" s="142" t="s">
        <v>38</v>
      </c>
      <c r="K158" s="143" t="s">
        <v>25</v>
      </c>
      <c r="L158" s="133" t="s">
        <v>149</v>
      </c>
      <c r="M158" s="711"/>
    </row>
    <row r="159" spans="2:13" s="95" customFormat="1" x14ac:dyDescent="0.25">
      <c r="B159" s="755"/>
      <c r="C159" s="699"/>
      <c r="D159" s="702"/>
      <c r="E159" s="705"/>
      <c r="F159" s="708"/>
      <c r="G159" s="714"/>
      <c r="H159" s="717"/>
      <c r="I159" s="108" t="s">
        <v>26</v>
      </c>
      <c r="J159" s="107" t="s">
        <v>38</v>
      </c>
      <c r="K159" s="108" t="s">
        <v>39</v>
      </c>
      <c r="L159" s="113" t="s">
        <v>38</v>
      </c>
      <c r="M159" s="711"/>
    </row>
    <row r="160" spans="2:13" s="95" customFormat="1" ht="15.75" thickBot="1" x14ac:dyDescent="0.3">
      <c r="B160" s="756"/>
      <c r="C160" s="700"/>
      <c r="D160" s="703"/>
      <c r="E160" s="706"/>
      <c r="F160" s="709"/>
      <c r="G160" s="715"/>
      <c r="H160" s="718"/>
      <c r="I160" s="117" t="s">
        <v>27</v>
      </c>
      <c r="J160" s="136" t="s">
        <v>38</v>
      </c>
      <c r="K160" s="117"/>
      <c r="L160" s="146"/>
      <c r="M160" s="712"/>
    </row>
    <row r="161" spans="2:13" s="95" customFormat="1" ht="51" x14ac:dyDescent="0.25">
      <c r="B161" s="723" t="s">
        <v>30</v>
      </c>
      <c r="C161" s="698">
        <f>+D161</f>
        <v>1650</v>
      </c>
      <c r="D161" s="772">
        <v>1650</v>
      </c>
      <c r="E161" s="704">
        <v>1</v>
      </c>
      <c r="F161" s="707" t="s">
        <v>31</v>
      </c>
      <c r="G161" s="124" t="s">
        <v>18</v>
      </c>
      <c r="H161" s="217" t="s">
        <v>85</v>
      </c>
      <c r="I161" s="126" t="s">
        <v>19</v>
      </c>
      <c r="J161" s="249">
        <v>19894511</v>
      </c>
      <c r="K161" s="126" t="s">
        <v>20</v>
      </c>
      <c r="L161" s="128" t="s">
        <v>102</v>
      </c>
      <c r="M161" s="710" t="s">
        <v>139</v>
      </c>
    </row>
    <row r="162" spans="2:13" s="95" customFormat="1" x14ac:dyDescent="0.25">
      <c r="B162" s="724"/>
      <c r="C162" s="699"/>
      <c r="D162" s="773"/>
      <c r="E162" s="705"/>
      <c r="F162" s="708"/>
      <c r="G162" s="713" t="s">
        <v>21</v>
      </c>
      <c r="H162" s="775" t="s">
        <v>86</v>
      </c>
      <c r="I162" s="108" t="s">
        <v>22</v>
      </c>
      <c r="J162" s="250">
        <v>45041</v>
      </c>
      <c r="K162" s="108" t="s">
        <v>23</v>
      </c>
      <c r="L162" s="139" t="s">
        <v>103</v>
      </c>
      <c r="M162" s="711"/>
    </row>
    <row r="163" spans="2:13" s="95" customFormat="1" ht="95.25" customHeight="1" x14ac:dyDescent="0.25">
      <c r="B163" s="724"/>
      <c r="C163" s="699"/>
      <c r="D163" s="773"/>
      <c r="E163" s="705"/>
      <c r="F163" s="708"/>
      <c r="G163" s="714"/>
      <c r="H163" s="776"/>
      <c r="I163" s="251" t="s">
        <v>24</v>
      </c>
      <c r="J163" s="179" t="s">
        <v>38</v>
      </c>
      <c r="K163" s="252" t="s">
        <v>25</v>
      </c>
      <c r="L163" s="253" t="s">
        <v>128</v>
      </c>
      <c r="M163" s="711"/>
    </row>
    <row r="164" spans="2:13" s="95" customFormat="1" x14ac:dyDescent="0.25">
      <c r="B164" s="724"/>
      <c r="C164" s="699"/>
      <c r="D164" s="773"/>
      <c r="E164" s="705"/>
      <c r="F164" s="708"/>
      <c r="G164" s="714"/>
      <c r="H164" s="776"/>
      <c r="I164" s="254"/>
      <c r="J164" s="255"/>
      <c r="K164" s="254"/>
      <c r="L164" s="256"/>
      <c r="M164" s="711"/>
    </row>
    <row r="165" spans="2:13" s="95" customFormat="1" ht="15.75" thickBot="1" x14ac:dyDescent="0.3">
      <c r="B165" s="725"/>
      <c r="C165" s="700"/>
      <c r="D165" s="774"/>
      <c r="E165" s="706"/>
      <c r="F165" s="709"/>
      <c r="G165" s="715"/>
      <c r="H165" s="777"/>
      <c r="I165" s="254"/>
      <c r="J165" s="257"/>
      <c r="K165" s="254"/>
      <c r="L165" s="258"/>
      <c r="M165" s="712"/>
    </row>
    <row r="166" spans="2:13" s="95" customFormat="1" ht="34.5" thickBot="1" x14ac:dyDescent="0.3">
      <c r="B166" s="723" t="s">
        <v>41</v>
      </c>
      <c r="C166" s="786">
        <f>+D166</f>
        <v>6401.89</v>
      </c>
      <c r="D166" s="789">
        <v>6401.89</v>
      </c>
      <c r="E166" s="791">
        <v>1</v>
      </c>
      <c r="F166" s="723" t="s">
        <v>46</v>
      </c>
      <c r="G166" s="280" t="s">
        <v>18</v>
      </c>
      <c r="H166" s="281" t="s">
        <v>47</v>
      </c>
      <c r="I166" s="282" t="s">
        <v>19</v>
      </c>
      <c r="J166" s="283" t="s">
        <v>38</v>
      </c>
      <c r="K166" s="284" t="s">
        <v>20</v>
      </c>
      <c r="L166" s="285" t="s">
        <v>38</v>
      </c>
      <c r="M166" s="150"/>
    </row>
    <row r="167" spans="2:13" s="95" customFormat="1" ht="15.75" thickBot="1" x14ac:dyDescent="0.3">
      <c r="B167" s="724"/>
      <c r="C167" s="787"/>
      <c r="D167" s="790"/>
      <c r="E167" s="792"/>
      <c r="F167" s="724"/>
      <c r="G167" s="794" t="s">
        <v>21</v>
      </c>
      <c r="H167" s="778">
        <v>326445</v>
      </c>
      <c r="I167" s="282" t="s">
        <v>22</v>
      </c>
      <c r="J167" s="286" t="s">
        <v>38</v>
      </c>
      <c r="K167" s="287" t="s">
        <v>23</v>
      </c>
      <c r="L167" s="288" t="s">
        <v>38</v>
      </c>
      <c r="M167" s="105"/>
    </row>
    <row r="168" spans="2:13" s="95" customFormat="1" ht="99" customHeight="1" x14ac:dyDescent="0.25">
      <c r="B168" s="724"/>
      <c r="C168" s="787"/>
      <c r="D168" s="790"/>
      <c r="E168" s="792"/>
      <c r="F168" s="724"/>
      <c r="G168" s="794"/>
      <c r="H168" s="779"/>
      <c r="I168" s="289" t="s">
        <v>24</v>
      </c>
      <c r="J168" s="290" t="s">
        <v>38</v>
      </c>
      <c r="K168" s="291" t="s">
        <v>25</v>
      </c>
      <c r="L168" s="292" t="s">
        <v>156</v>
      </c>
      <c r="M168" s="150" t="s">
        <v>157</v>
      </c>
    </row>
    <row r="169" spans="2:13" s="95" customFormat="1" x14ac:dyDescent="0.25">
      <c r="B169" s="724"/>
      <c r="C169" s="787"/>
      <c r="D169" s="790"/>
      <c r="E169" s="792"/>
      <c r="F169" s="724"/>
      <c r="G169" s="794"/>
      <c r="H169" s="779"/>
      <c r="I169" s="293" t="s">
        <v>26</v>
      </c>
      <c r="J169" s="294" t="s">
        <v>38</v>
      </c>
      <c r="K169" s="293" t="s">
        <v>39</v>
      </c>
      <c r="L169" s="295" t="s">
        <v>38</v>
      </c>
      <c r="M169" s="105"/>
    </row>
    <row r="170" spans="2:13" s="95" customFormat="1" ht="15.75" thickBot="1" x14ac:dyDescent="0.3">
      <c r="B170" s="725"/>
      <c r="C170" s="788"/>
      <c r="D170" s="790"/>
      <c r="E170" s="793"/>
      <c r="F170" s="725"/>
      <c r="G170" s="795"/>
      <c r="H170" s="780"/>
      <c r="I170" s="296" t="s">
        <v>27</v>
      </c>
      <c r="J170" s="297" t="s">
        <v>38</v>
      </c>
      <c r="K170" s="296"/>
      <c r="L170" s="298"/>
      <c r="M170" s="120"/>
    </row>
    <row r="171" spans="2:13" s="95" customFormat="1" ht="26.25" thickBot="1" x14ac:dyDescent="0.3">
      <c r="B171" s="723" t="s">
        <v>95</v>
      </c>
      <c r="C171" s="781">
        <f>+D171</f>
        <v>330</v>
      </c>
      <c r="D171" s="782">
        <v>330</v>
      </c>
      <c r="E171" s="783">
        <v>1</v>
      </c>
      <c r="F171" s="707" t="s">
        <v>96</v>
      </c>
      <c r="G171" s="124" t="s">
        <v>18</v>
      </c>
      <c r="H171" s="217" t="s">
        <v>97</v>
      </c>
      <c r="I171" s="126" t="s">
        <v>19</v>
      </c>
      <c r="J171" s="127" t="s">
        <v>38</v>
      </c>
      <c r="K171" s="126" t="s">
        <v>20</v>
      </c>
      <c r="L171" s="128" t="s">
        <v>38</v>
      </c>
      <c r="M171" s="150"/>
    </row>
    <row r="172" spans="2:13" s="95" customFormat="1" ht="15.75" thickBot="1" x14ac:dyDescent="0.3">
      <c r="B172" s="724"/>
      <c r="C172" s="781"/>
      <c r="D172" s="782"/>
      <c r="E172" s="784"/>
      <c r="F172" s="708"/>
      <c r="G172" s="713" t="s">
        <v>21</v>
      </c>
      <c r="H172" s="716">
        <v>5750814</v>
      </c>
      <c r="I172" s="108" t="s">
        <v>22</v>
      </c>
      <c r="J172" s="107" t="s">
        <v>38</v>
      </c>
      <c r="K172" s="108" t="s">
        <v>23</v>
      </c>
      <c r="L172" s="139" t="s">
        <v>38</v>
      </c>
      <c r="M172" s="105"/>
    </row>
    <row r="173" spans="2:13" s="95" customFormat="1" ht="132" customHeight="1" thickBot="1" x14ac:dyDescent="0.3">
      <c r="B173" s="724"/>
      <c r="C173" s="781"/>
      <c r="D173" s="782"/>
      <c r="E173" s="784"/>
      <c r="F173" s="708"/>
      <c r="G173" s="714"/>
      <c r="H173" s="717"/>
      <c r="I173" s="141" t="s">
        <v>24</v>
      </c>
      <c r="J173" s="142" t="s">
        <v>38</v>
      </c>
      <c r="K173" s="143" t="s">
        <v>25</v>
      </c>
      <c r="L173" s="133" t="s">
        <v>150</v>
      </c>
      <c r="M173" s="150" t="s">
        <v>151</v>
      </c>
    </row>
    <row r="174" spans="2:13" s="95" customFormat="1" ht="15.75" thickBot="1" x14ac:dyDescent="0.3">
      <c r="B174" s="724"/>
      <c r="C174" s="781"/>
      <c r="D174" s="782"/>
      <c r="E174" s="784"/>
      <c r="F174" s="708"/>
      <c r="G174" s="714"/>
      <c r="H174" s="717"/>
      <c r="I174" s="108" t="s">
        <v>26</v>
      </c>
      <c r="J174" s="107" t="s">
        <v>38</v>
      </c>
      <c r="K174" s="108" t="s">
        <v>39</v>
      </c>
      <c r="L174" s="113" t="s">
        <v>38</v>
      </c>
      <c r="M174" s="105"/>
    </row>
    <row r="175" spans="2:13" s="95" customFormat="1" ht="15.75" thickBot="1" x14ac:dyDescent="0.3">
      <c r="B175" s="725"/>
      <c r="C175" s="781"/>
      <c r="D175" s="782"/>
      <c r="E175" s="785"/>
      <c r="F175" s="709"/>
      <c r="G175" s="715"/>
      <c r="H175" s="718"/>
      <c r="I175" s="117" t="s">
        <v>27</v>
      </c>
      <c r="J175" s="136" t="s">
        <v>38</v>
      </c>
      <c r="K175" s="117"/>
      <c r="L175" s="146"/>
      <c r="M175" s="120"/>
    </row>
    <row r="176" spans="2:13" s="95" customFormat="1" ht="33.75" x14ac:dyDescent="0.25">
      <c r="B176" s="796" t="s">
        <v>41</v>
      </c>
      <c r="C176" s="147"/>
      <c r="D176" s="148"/>
      <c r="E176" s="149">
        <v>1</v>
      </c>
      <c r="F176" s="123"/>
      <c r="G176" s="124" t="s">
        <v>18</v>
      </c>
      <c r="H176" s="125" t="s">
        <v>47</v>
      </c>
      <c r="I176" s="126" t="s">
        <v>19</v>
      </c>
      <c r="J176" s="127" t="s">
        <v>38</v>
      </c>
      <c r="K176" s="126" t="s">
        <v>20</v>
      </c>
      <c r="L176" s="128" t="s">
        <v>38</v>
      </c>
      <c r="M176" s="710" t="s">
        <v>164</v>
      </c>
    </row>
    <row r="177" spans="2:13" s="95" customFormat="1" x14ac:dyDescent="0.25">
      <c r="B177" s="797"/>
      <c r="C177" s="151"/>
      <c r="D177" s="152"/>
      <c r="E177" s="153"/>
      <c r="F177" s="99"/>
      <c r="G177" s="129" t="s">
        <v>21</v>
      </c>
      <c r="H177" s="130">
        <v>326445</v>
      </c>
      <c r="I177" s="108" t="s">
        <v>22</v>
      </c>
      <c r="J177" s="107" t="s">
        <v>38</v>
      </c>
      <c r="K177" s="108" t="s">
        <v>23</v>
      </c>
      <c r="L177" s="139" t="s">
        <v>38</v>
      </c>
      <c r="M177" s="711"/>
    </row>
    <row r="178" spans="2:13" s="95" customFormat="1" ht="112.5" customHeight="1" x14ac:dyDescent="0.25">
      <c r="B178" s="797"/>
      <c r="C178" s="151">
        <f>+D178+D180</f>
        <v>2576.7399999999998</v>
      </c>
      <c r="D178" s="152">
        <v>2576.7399999999998</v>
      </c>
      <c r="E178" s="153"/>
      <c r="F178" s="99" t="s">
        <v>46</v>
      </c>
      <c r="G178" s="131"/>
      <c r="H178" s="132"/>
      <c r="I178" s="141" t="s">
        <v>24</v>
      </c>
      <c r="J178" s="142" t="s">
        <v>38</v>
      </c>
      <c r="K178" s="143" t="s">
        <v>25</v>
      </c>
      <c r="L178" s="133" t="s">
        <v>163</v>
      </c>
      <c r="M178" s="711"/>
    </row>
    <row r="179" spans="2:13" s="95" customFormat="1" x14ac:dyDescent="0.25">
      <c r="B179" s="797"/>
      <c r="C179" s="151"/>
      <c r="D179" s="152"/>
      <c r="E179" s="153"/>
      <c r="F179" s="99"/>
      <c r="G179" s="131"/>
      <c r="H179" s="132"/>
      <c r="I179" s="108" t="s">
        <v>26</v>
      </c>
      <c r="J179" s="107" t="s">
        <v>38</v>
      </c>
      <c r="K179" s="108" t="s">
        <v>39</v>
      </c>
      <c r="L179" s="113" t="s">
        <v>38</v>
      </c>
      <c r="M179" s="711"/>
    </row>
    <row r="180" spans="2:13" s="95" customFormat="1" ht="15.75" thickBot="1" x14ac:dyDescent="0.3">
      <c r="B180" s="798"/>
      <c r="C180" s="154"/>
      <c r="D180" s="155"/>
      <c r="E180" s="156"/>
      <c r="F180" s="157"/>
      <c r="G180" s="158"/>
      <c r="H180" s="159"/>
      <c r="I180" s="108" t="s">
        <v>27</v>
      </c>
      <c r="J180" s="160" t="s">
        <v>38</v>
      </c>
      <c r="K180" s="108"/>
      <c r="L180" s="139"/>
      <c r="M180" s="712"/>
    </row>
    <row r="181" spans="2:13" s="95" customFormat="1" ht="43.5" customHeight="1" x14ac:dyDescent="0.25">
      <c r="B181" s="707" t="s">
        <v>37</v>
      </c>
      <c r="C181" s="698">
        <f>+D181</f>
        <v>3300</v>
      </c>
      <c r="D181" s="772">
        <v>3300</v>
      </c>
      <c r="E181" s="704">
        <v>1</v>
      </c>
      <c r="F181" s="707" t="s">
        <v>185</v>
      </c>
      <c r="G181" s="124" t="s">
        <v>18</v>
      </c>
      <c r="H181" s="328" t="s">
        <v>199</v>
      </c>
      <c r="I181" s="126" t="s">
        <v>19</v>
      </c>
      <c r="J181" s="127" t="s">
        <v>38</v>
      </c>
      <c r="K181" s="126" t="s">
        <v>20</v>
      </c>
      <c r="L181" s="128" t="s">
        <v>38</v>
      </c>
      <c r="M181" s="769" t="s">
        <v>201</v>
      </c>
    </row>
    <row r="182" spans="2:13" s="95" customFormat="1" x14ac:dyDescent="0.25">
      <c r="B182" s="708"/>
      <c r="C182" s="699"/>
      <c r="D182" s="773"/>
      <c r="E182" s="705"/>
      <c r="F182" s="708"/>
      <c r="G182" s="713" t="s">
        <v>21</v>
      </c>
      <c r="H182" s="716">
        <v>4619463</v>
      </c>
      <c r="I182" s="108" t="s">
        <v>22</v>
      </c>
      <c r="J182" s="107" t="s">
        <v>38</v>
      </c>
      <c r="K182" s="108" t="s">
        <v>23</v>
      </c>
      <c r="L182" s="139" t="s">
        <v>38</v>
      </c>
      <c r="M182" s="770"/>
    </row>
    <row r="183" spans="2:13" s="95" customFormat="1" ht="127.5" customHeight="1" x14ac:dyDescent="0.25">
      <c r="B183" s="708"/>
      <c r="C183" s="699"/>
      <c r="D183" s="773"/>
      <c r="E183" s="705"/>
      <c r="F183" s="708"/>
      <c r="G183" s="714"/>
      <c r="H183" s="717"/>
      <c r="I183" s="141" t="s">
        <v>24</v>
      </c>
      <c r="J183" s="142" t="s">
        <v>38</v>
      </c>
      <c r="K183" s="143" t="s">
        <v>25</v>
      </c>
      <c r="L183" s="133" t="s">
        <v>200</v>
      </c>
      <c r="M183" s="770"/>
    </row>
    <row r="184" spans="2:13" s="95" customFormat="1" x14ac:dyDescent="0.25">
      <c r="B184" s="708"/>
      <c r="C184" s="699"/>
      <c r="D184" s="773"/>
      <c r="E184" s="705"/>
      <c r="F184" s="708"/>
      <c r="G184" s="714"/>
      <c r="H184" s="717"/>
      <c r="I184" s="108" t="s">
        <v>26</v>
      </c>
      <c r="J184" s="107" t="s">
        <v>38</v>
      </c>
      <c r="K184" s="108" t="s">
        <v>39</v>
      </c>
      <c r="L184" s="113" t="s">
        <v>38</v>
      </c>
      <c r="M184" s="770"/>
    </row>
    <row r="185" spans="2:13" s="95" customFormat="1" ht="15.75" thickBot="1" x14ac:dyDescent="0.3">
      <c r="B185" s="709"/>
      <c r="C185" s="700"/>
      <c r="D185" s="774"/>
      <c r="E185" s="706"/>
      <c r="F185" s="709"/>
      <c r="G185" s="715"/>
      <c r="H185" s="718"/>
      <c r="I185" s="117" t="s">
        <v>27</v>
      </c>
      <c r="J185" s="136" t="s">
        <v>38</v>
      </c>
      <c r="K185" s="117"/>
      <c r="L185" s="146"/>
      <c r="M185" s="771"/>
    </row>
    <row r="186" spans="2:13" s="95" customFormat="1" ht="25.5" x14ac:dyDescent="0.25">
      <c r="B186" s="754" t="s">
        <v>231</v>
      </c>
      <c r="C186" s="766">
        <f>+D186</f>
        <v>579.03</v>
      </c>
      <c r="D186" s="772">
        <v>579.03</v>
      </c>
      <c r="E186" s="704">
        <v>1</v>
      </c>
      <c r="F186" s="707" t="s">
        <v>232</v>
      </c>
      <c r="G186" s="124" t="s">
        <v>18</v>
      </c>
      <c r="H186" s="125" t="s">
        <v>233</v>
      </c>
      <c r="I186" s="126" t="s">
        <v>19</v>
      </c>
      <c r="J186" s="127" t="s">
        <v>38</v>
      </c>
      <c r="K186" s="126" t="s">
        <v>20</v>
      </c>
      <c r="L186" s="128" t="s">
        <v>38</v>
      </c>
      <c r="M186" s="769" t="s">
        <v>235</v>
      </c>
    </row>
    <row r="187" spans="2:13" s="95" customFormat="1" x14ac:dyDescent="0.25">
      <c r="B187" s="755"/>
      <c r="C187" s="699"/>
      <c r="D187" s="773"/>
      <c r="E187" s="705"/>
      <c r="F187" s="708"/>
      <c r="G187" s="713" t="s">
        <v>21</v>
      </c>
      <c r="H187" s="716">
        <v>36025119</v>
      </c>
      <c r="I187" s="108" t="s">
        <v>22</v>
      </c>
      <c r="J187" s="107" t="s">
        <v>38</v>
      </c>
      <c r="K187" s="108" t="s">
        <v>23</v>
      </c>
      <c r="L187" s="139" t="s">
        <v>38</v>
      </c>
      <c r="M187" s="770"/>
    </row>
    <row r="188" spans="2:13" s="95" customFormat="1" ht="114" customHeight="1" x14ac:dyDescent="0.25">
      <c r="B188" s="755"/>
      <c r="C188" s="699"/>
      <c r="D188" s="773"/>
      <c r="E188" s="705"/>
      <c r="F188" s="708"/>
      <c r="G188" s="714"/>
      <c r="H188" s="717"/>
      <c r="I188" s="141" t="s">
        <v>24</v>
      </c>
      <c r="J188" s="142" t="s">
        <v>38</v>
      </c>
      <c r="K188" s="143" t="s">
        <v>25</v>
      </c>
      <c r="L188" s="133" t="s">
        <v>234</v>
      </c>
      <c r="M188" s="770"/>
    </row>
    <row r="189" spans="2:13" s="95" customFormat="1" x14ac:dyDescent="0.25">
      <c r="B189" s="755"/>
      <c r="C189" s="699"/>
      <c r="D189" s="773"/>
      <c r="E189" s="705"/>
      <c r="F189" s="708"/>
      <c r="G189" s="714"/>
      <c r="H189" s="717"/>
      <c r="I189" s="108" t="s">
        <v>26</v>
      </c>
      <c r="J189" s="107" t="s">
        <v>38</v>
      </c>
      <c r="K189" s="108" t="s">
        <v>39</v>
      </c>
      <c r="L189" s="113" t="s">
        <v>38</v>
      </c>
      <c r="M189" s="770"/>
    </row>
    <row r="190" spans="2:13" s="95" customFormat="1" ht="15.75" thickBot="1" x14ac:dyDescent="0.3">
      <c r="B190" s="756"/>
      <c r="C190" s="700"/>
      <c r="D190" s="774"/>
      <c r="E190" s="706"/>
      <c r="F190" s="709"/>
      <c r="G190" s="715"/>
      <c r="H190" s="718"/>
      <c r="I190" s="117" t="s">
        <v>27</v>
      </c>
      <c r="J190" s="136" t="s">
        <v>38</v>
      </c>
      <c r="K190" s="117"/>
      <c r="L190" s="146"/>
      <c r="M190" s="771"/>
    </row>
    <row r="191" spans="2:13" ht="25.5" x14ac:dyDescent="0.25">
      <c r="B191" s="799" t="s">
        <v>37</v>
      </c>
      <c r="C191" s="802">
        <v>11000</v>
      </c>
      <c r="D191" s="805">
        <v>11000</v>
      </c>
      <c r="E191" s="808">
        <v>1</v>
      </c>
      <c r="F191" s="811" t="s">
        <v>217</v>
      </c>
      <c r="G191" s="78" t="s">
        <v>18</v>
      </c>
      <c r="H191" s="79" t="s">
        <v>218</v>
      </c>
      <c r="I191" s="80" t="s">
        <v>19</v>
      </c>
      <c r="J191" s="81" t="s">
        <v>38</v>
      </c>
      <c r="K191" s="80" t="s">
        <v>20</v>
      </c>
      <c r="L191" s="82" t="s">
        <v>38</v>
      </c>
      <c r="M191" s="814" t="s">
        <v>220</v>
      </c>
    </row>
    <row r="192" spans="2:13" x14ac:dyDescent="0.25">
      <c r="B192" s="800"/>
      <c r="C192" s="803"/>
      <c r="D192" s="806"/>
      <c r="E192" s="809"/>
      <c r="F192" s="812"/>
      <c r="G192" s="817" t="s">
        <v>21</v>
      </c>
      <c r="H192" s="820">
        <v>616052</v>
      </c>
      <c r="I192" s="83" t="s">
        <v>22</v>
      </c>
      <c r="J192" s="84" t="s">
        <v>38</v>
      </c>
      <c r="K192" s="83" t="s">
        <v>23</v>
      </c>
      <c r="L192" s="85" t="s">
        <v>38</v>
      </c>
      <c r="M192" s="815"/>
    </row>
    <row r="193" spans="2:20" ht="114" customHeight="1" x14ac:dyDescent="0.25">
      <c r="B193" s="800"/>
      <c r="C193" s="803"/>
      <c r="D193" s="806"/>
      <c r="E193" s="809"/>
      <c r="F193" s="812"/>
      <c r="G193" s="818"/>
      <c r="H193" s="821"/>
      <c r="I193" s="86" t="s">
        <v>24</v>
      </c>
      <c r="J193" s="87" t="s">
        <v>38</v>
      </c>
      <c r="K193" s="88" t="s">
        <v>25</v>
      </c>
      <c r="L193" s="89" t="s">
        <v>219</v>
      </c>
      <c r="M193" s="815"/>
    </row>
    <row r="194" spans="2:20" x14ac:dyDescent="0.25">
      <c r="B194" s="800"/>
      <c r="C194" s="803"/>
      <c r="D194" s="806"/>
      <c r="E194" s="809"/>
      <c r="F194" s="812"/>
      <c r="G194" s="818"/>
      <c r="H194" s="821"/>
      <c r="I194" s="83" t="s">
        <v>26</v>
      </c>
      <c r="J194" s="84" t="s">
        <v>38</v>
      </c>
      <c r="K194" s="83" t="s">
        <v>39</v>
      </c>
      <c r="L194" s="90" t="s">
        <v>38</v>
      </c>
      <c r="M194" s="815"/>
    </row>
    <row r="195" spans="2:20" ht="15.75" thickBot="1" x14ac:dyDescent="0.3">
      <c r="B195" s="801"/>
      <c r="C195" s="804"/>
      <c r="D195" s="807"/>
      <c r="E195" s="810"/>
      <c r="F195" s="813"/>
      <c r="G195" s="819"/>
      <c r="H195" s="822"/>
      <c r="I195" s="91" t="s">
        <v>27</v>
      </c>
      <c r="J195" s="92" t="s">
        <v>38</v>
      </c>
      <c r="K195" s="91"/>
      <c r="L195" s="93"/>
      <c r="M195" s="816"/>
    </row>
    <row r="196" spans="2:20" s="95" customFormat="1" ht="25.5" x14ac:dyDescent="0.25">
      <c r="B196" s="754" t="s">
        <v>41</v>
      </c>
      <c r="C196" s="698">
        <v>150</v>
      </c>
      <c r="D196" s="772">
        <v>150</v>
      </c>
      <c r="E196" s="704">
        <v>1</v>
      </c>
      <c r="F196" s="707" t="s">
        <v>48</v>
      </c>
      <c r="G196" s="124" t="s">
        <v>18</v>
      </c>
      <c r="H196" s="125" t="s">
        <v>83</v>
      </c>
      <c r="I196" s="126" t="s">
        <v>19</v>
      </c>
      <c r="J196" s="127" t="s">
        <v>38</v>
      </c>
      <c r="K196" s="126" t="s">
        <v>20</v>
      </c>
      <c r="L196" s="128" t="s">
        <v>38</v>
      </c>
      <c r="M196" s="769" t="s">
        <v>186</v>
      </c>
    </row>
    <row r="197" spans="2:20" s="95" customFormat="1" x14ac:dyDescent="0.25">
      <c r="B197" s="755"/>
      <c r="C197" s="699"/>
      <c r="D197" s="773"/>
      <c r="E197" s="705"/>
      <c r="F197" s="708"/>
      <c r="G197" s="713" t="s">
        <v>21</v>
      </c>
      <c r="H197" s="716">
        <v>2529416</v>
      </c>
      <c r="I197" s="108" t="s">
        <v>22</v>
      </c>
      <c r="J197" s="107" t="s">
        <v>38</v>
      </c>
      <c r="K197" s="108" t="s">
        <v>23</v>
      </c>
      <c r="L197" s="139" t="s">
        <v>38</v>
      </c>
      <c r="M197" s="770"/>
    </row>
    <row r="198" spans="2:20" s="95" customFormat="1" ht="120" customHeight="1" x14ac:dyDescent="0.25">
      <c r="B198" s="755"/>
      <c r="C198" s="699"/>
      <c r="D198" s="773"/>
      <c r="E198" s="705"/>
      <c r="F198" s="708"/>
      <c r="G198" s="714"/>
      <c r="H198" s="717"/>
      <c r="I198" s="141" t="s">
        <v>24</v>
      </c>
      <c r="J198" s="142" t="s">
        <v>38</v>
      </c>
      <c r="K198" s="143" t="s">
        <v>25</v>
      </c>
      <c r="L198" s="133" t="s">
        <v>129</v>
      </c>
      <c r="M198" s="770"/>
      <c r="P198" s="161"/>
      <c r="S198" s="162"/>
      <c r="T198" s="162"/>
    </row>
    <row r="199" spans="2:20" s="95" customFormat="1" x14ac:dyDescent="0.25">
      <c r="B199" s="755"/>
      <c r="C199" s="699"/>
      <c r="D199" s="773"/>
      <c r="E199" s="705"/>
      <c r="F199" s="708"/>
      <c r="G199" s="714"/>
      <c r="H199" s="717"/>
      <c r="I199" s="108" t="s">
        <v>26</v>
      </c>
      <c r="J199" s="107" t="s">
        <v>38</v>
      </c>
      <c r="K199" s="108" t="s">
        <v>39</v>
      </c>
      <c r="L199" s="113" t="s">
        <v>38</v>
      </c>
      <c r="M199" s="770"/>
    </row>
    <row r="200" spans="2:20" s="95" customFormat="1" ht="15.75" thickBot="1" x14ac:dyDescent="0.3">
      <c r="B200" s="756"/>
      <c r="C200" s="700"/>
      <c r="D200" s="774"/>
      <c r="E200" s="706"/>
      <c r="F200" s="709"/>
      <c r="G200" s="715"/>
      <c r="H200" s="718"/>
      <c r="I200" s="117" t="s">
        <v>27</v>
      </c>
      <c r="J200" s="136" t="s">
        <v>38</v>
      </c>
      <c r="K200" s="117"/>
      <c r="L200" s="146"/>
      <c r="M200" s="771"/>
    </row>
    <row r="201" spans="2:20" ht="46.5" customHeight="1" x14ac:dyDescent="0.25">
      <c r="B201" s="823" t="s">
        <v>37</v>
      </c>
      <c r="C201" s="826">
        <v>2550</v>
      </c>
      <c r="D201" s="829">
        <v>2550</v>
      </c>
      <c r="E201" s="832">
        <v>1</v>
      </c>
      <c r="F201" s="835" t="s">
        <v>94</v>
      </c>
      <c r="G201" s="22" t="s">
        <v>18</v>
      </c>
      <c r="H201" s="76" t="s">
        <v>210</v>
      </c>
      <c r="I201" s="23" t="s">
        <v>19</v>
      </c>
      <c r="J201" s="24" t="s">
        <v>38</v>
      </c>
      <c r="K201" s="23" t="s">
        <v>20</v>
      </c>
      <c r="L201" s="25" t="s">
        <v>38</v>
      </c>
      <c r="M201" s="763" t="s">
        <v>212</v>
      </c>
    </row>
    <row r="202" spans="2:20" x14ac:dyDescent="0.25">
      <c r="B202" s="824"/>
      <c r="C202" s="827"/>
      <c r="D202" s="830"/>
      <c r="E202" s="833"/>
      <c r="F202" s="836"/>
      <c r="G202" s="840" t="s">
        <v>21</v>
      </c>
      <c r="H202" s="843">
        <v>6698190</v>
      </c>
      <c r="I202" s="26" t="s">
        <v>22</v>
      </c>
      <c r="J202" s="27" t="s">
        <v>38</v>
      </c>
      <c r="K202" s="26" t="s">
        <v>23</v>
      </c>
      <c r="L202" s="28" t="s">
        <v>38</v>
      </c>
      <c r="M202" s="838"/>
    </row>
    <row r="203" spans="2:20" ht="138.75" customHeight="1" x14ac:dyDescent="0.25">
      <c r="B203" s="824"/>
      <c r="C203" s="827"/>
      <c r="D203" s="830"/>
      <c r="E203" s="833"/>
      <c r="F203" s="836"/>
      <c r="G203" s="841"/>
      <c r="H203" s="844"/>
      <c r="I203" s="29" t="s">
        <v>24</v>
      </c>
      <c r="J203" s="30" t="s">
        <v>38</v>
      </c>
      <c r="K203" s="31" t="s">
        <v>25</v>
      </c>
      <c r="L203" s="32" t="s">
        <v>211</v>
      </c>
      <c r="M203" s="838"/>
    </row>
    <row r="204" spans="2:20" x14ac:dyDescent="0.25">
      <c r="B204" s="824"/>
      <c r="C204" s="827"/>
      <c r="D204" s="830"/>
      <c r="E204" s="833"/>
      <c r="F204" s="836"/>
      <c r="G204" s="841"/>
      <c r="H204" s="844"/>
      <c r="I204" s="26" t="s">
        <v>26</v>
      </c>
      <c r="J204" s="27" t="s">
        <v>38</v>
      </c>
      <c r="K204" s="26" t="s">
        <v>39</v>
      </c>
      <c r="L204" s="33" t="s">
        <v>38</v>
      </c>
      <c r="M204" s="838"/>
    </row>
    <row r="205" spans="2:20" ht="15.75" thickBot="1" x14ac:dyDescent="0.3">
      <c r="B205" s="825"/>
      <c r="C205" s="828"/>
      <c r="D205" s="831"/>
      <c r="E205" s="834"/>
      <c r="F205" s="837"/>
      <c r="G205" s="842"/>
      <c r="H205" s="845"/>
      <c r="I205" s="34" t="s">
        <v>27</v>
      </c>
      <c r="J205" s="35" t="s">
        <v>38</v>
      </c>
      <c r="K205" s="34"/>
      <c r="L205" s="36"/>
      <c r="M205" s="839"/>
    </row>
    <row r="206" spans="2:20" ht="25.5" x14ac:dyDescent="0.25">
      <c r="B206" s="823" t="s">
        <v>37</v>
      </c>
      <c r="C206" s="826">
        <v>700</v>
      </c>
      <c r="D206" s="829">
        <v>1250</v>
      </c>
      <c r="E206" s="832">
        <v>1</v>
      </c>
      <c r="F206" s="835" t="s">
        <v>94</v>
      </c>
      <c r="G206" s="22" t="s">
        <v>18</v>
      </c>
      <c r="H206" s="77" t="s">
        <v>190</v>
      </c>
      <c r="I206" s="23" t="s">
        <v>19</v>
      </c>
      <c r="J206" s="24" t="s">
        <v>38</v>
      </c>
      <c r="K206" s="23" t="s">
        <v>20</v>
      </c>
      <c r="L206" s="25" t="s">
        <v>38</v>
      </c>
      <c r="M206" s="763" t="s">
        <v>214</v>
      </c>
    </row>
    <row r="207" spans="2:20" x14ac:dyDescent="0.25">
      <c r="B207" s="824"/>
      <c r="C207" s="827"/>
      <c r="D207" s="830"/>
      <c r="E207" s="833"/>
      <c r="F207" s="836"/>
      <c r="G207" s="840" t="s">
        <v>21</v>
      </c>
      <c r="H207" s="843">
        <v>7516304</v>
      </c>
      <c r="I207" s="26" t="s">
        <v>22</v>
      </c>
      <c r="J207" s="27" t="s">
        <v>38</v>
      </c>
      <c r="K207" s="26" t="s">
        <v>23</v>
      </c>
      <c r="L207" s="28" t="s">
        <v>38</v>
      </c>
      <c r="M207" s="838"/>
    </row>
    <row r="208" spans="2:20" ht="129.75" customHeight="1" x14ac:dyDescent="0.25">
      <c r="B208" s="824"/>
      <c r="C208" s="827"/>
      <c r="D208" s="830"/>
      <c r="E208" s="833"/>
      <c r="F208" s="836"/>
      <c r="G208" s="841"/>
      <c r="H208" s="844"/>
      <c r="I208" s="29" t="s">
        <v>24</v>
      </c>
      <c r="J208" s="30" t="s">
        <v>38</v>
      </c>
      <c r="K208" s="31" t="s">
        <v>25</v>
      </c>
      <c r="L208" s="32" t="s">
        <v>213</v>
      </c>
      <c r="M208" s="838"/>
      <c r="O208" s="17"/>
    </row>
    <row r="209" spans="2:15" x14ac:dyDescent="0.25">
      <c r="B209" s="824"/>
      <c r="C209" s="827"/>
      <c r="D209" s="830"/>
      <c r="E209" s="833"/>
      <c r="F209" s="836"/>
      <c r="G209" s="841"/>
      <c r="H209" s="844"/>
      <c r="I209" s="26" t="s">
        <v>26</v>
      </c>
      <c r="J209" s="27" t="s">
        <v>38</v>
      </c>
      <c r="K209" s="26" t="s">
        <v>39</v>
      </c>
      <c r="L209" s="33" t="s">
        <v>38</v>
      </c>
      <c r="M209" s="838"/>
    </row>
    <row r="210" spans="2:15" ht="15.75" thickBot="1" x14ac:dyDescent="0.3">
      <c r="B210" s="825"/>
      <c r="C210" s="828"/>
      <c r="D210" s="831"/>
      <c r="E210" s="834"/>
      <c r="F210" s="837"/>
      <c r="G210" s="842"/>
      <c r="H210" s="845"/>
      <c r="I210" s="34" t="s">
        <v>27</v>
      </c>
      <c r="J210" s="35" t="s">
        <v>38</v>
      </c>
      <c r="K210" s="34"/>
      <c r="L210" s="36"/>
      <c r="M210" s="839"/>
    </row>
    <row r="211" spans="2:15" ht="25.5" x14ac:dyDescent="0.25">
      <c r="B211" s="846" t="s">
        <v>37</v>
      </c>
      <c r="C211" s="849">
        <v>700</v>
      </c>
      <c r="D211" s="852">
        <v>700</v>
      </c>
      <c r="E211" s="808">
        <v>1</v>
      </c>
      <c r="F211" s="811" t="s">
        <v>94</v>
      </c>
      <c r="G211" s="78" t="s">
        <v>18</v>
      </c>
      <c r="H211" s="94" t="s">
        <v>190</v>
      </c>
      <c r="I211" s="80" t="s">
        <v>19</v>
      </c>
      <c r="J211" s="81" t="s">
        <v>38</v>
      </c>
      <c r="K211" s="80" t="s">
        <v>20</v>
      </c>
      <c r="L211" s="82" t="s">
        <v>38</v>
      </c>
      <c r="M211" s="763" t="s">
        <v>222</v>
      </c>
    </row>
    <row r="212" spans="2:15" x14ac:dyDescent="0.25">
      <c r="B212" s="847"/>
      <c r="C212" s="850"/>
      <c r="D212" s="853"/>
      <c r="E212" s="809"/>
      <c r="F212" s="812"/>
      <c r="G212" s="817" t="s">
        <v>21</v>
      </c>
      <c r="H212" s="820">
        <v>7516304</v>
      </c>
      <c r="I212" s="83" t="s">
        <v>22</v>
      </c>
      <c r="J212" s="84" t="s">
        <v>38</v>
      </c>
      <c r="K212" s="83" t="s">
        <v>23</v>
      </c>
      <c r="L212" s="85" t="s">
        <v>38</v>
      </c>
      <c r="M212" s="838"/>
    </row>
    <row r="213" spans="2:15" ht="129.75" customHeight="1" x14ac:dyDescent="0.25">
      <c r="B213" s="847"/>
      <c r="C213" s="850"/>
      <c r="D213" s="853"/>
      <c r="E213" s="809"/>
      <c r="F213" s="812"/>
      <c r="G213" s="818"/>
      <c r="H213" s="821"/>
      <c r="I213" s="86" t="s">
        <v>24</v>
      </c>
      <c r="J213" s="87" t="s">
        <v>38</v>
      </c>
      <c r="K213" s="88" t="s">
        <v>25</v>
      </c>
      <c r="L213" s="89" t="s">
        <v>221</v>
      </c>
      <c r="M213" s="838"/>
      <c r="O213" s="17"/>
    </row>
    <row r="214" spans="2:15" x14ac:dyDescent="0.25">
      <c r="B214" s="847"/>
      <c r="C214" s="850"/>
      <c r="D214" s="853"/>
      <c r="E214" s="809"/>
      <c r="F214" s="812"/>
      <c r="G214" s="818"/>
      <c r="H214" s="821"/>
      <c r="I214" s="83" t="s">
        <v>26</v>
      </c>
      <c r="J214" s="84" t="s">
        <v>38</v>
      </c>
      <c r="K214" s="83" t="s">
        <v>39</v>
      </c>
      <c r="L214" s="90" t="s">
        <v>38</v>
      </c>
      <c r="M214" s="838"/>
    </row>
    <row r="215" spans="2:15" ht="15.75" thickBot="1" x14ac:dyDescent="0.3">
      <c r="B215" s="848"/>
      <c r="C215" s="851"/>
      <c r="D215" s="854"/>
      <c r="E215" s="810"/>
      <c r="F215" s="813"/>
      <c r="G215" s="819"/>
      <c r="H215" s="822"/>
      <c r="I215" s="91" t="s">
        <v>27</v>
      </c>
      <c r="J215" s="92" t="s">
        <v>38</v>
      </c>
      <c r="K215" s="91"/>
      <c r="L215" s="93"/>
      <c r="M215" s="839"/>
    </row>
    <row r="216" spans="2:15" ht="33" x14ac:dyDescent="0.25">
      <c r="B216" s="846" t="s">
        <v>37</v>
      </c>
      <c r="C216" s="849">
        <v>5600</v>
      </c>
      <c r="D216" s="852">
        <v>5600</v>
      </c>
      <c r="E216" s="808">
        <v>1</v>
      </c>
      <c r="F216" s="811" t="s">
        <v>94</v>
      </c>
      <c r="G216" s="78" t="s">
        <v>18</v>
      </c>
      <c r="H216" s="94" t="s">
        <v>223</v>
      </c>
      <c r="I216" s="80" t="s">
        <v>19</v>
      </c>
      <c r="J216" s="81" t="s">
        <v>38</v>
      </c>
      <c r="K216" s="80" t="s">
        <v>20</v>
      </c>
      <c r="L216" s="82" t="s">
        <v>38</v>
      </c>
      <c r="M216" s="763" t="s">
        <v>225</v>
      </c>
    </row>
    <row r="217" spans="2:15" x14ac:dyDescent="0.25">
      <c r="B217" s="847"/>
      <c r="C217" s="850"/>
      <c r="D217" s="853"/>
      <c r="E217" s="809"/>
      <c r="F217" s="812"/>
      <c r="G217" s="817" t="s">
        <v>21</v>
      </c>
      <c r="H217" s="820">
        <v>4854306</v>
      </c>
      <c r="I217" s="83" t="s">
        <v>22</v>
      </c>
      <c r="J217" s="84" t="s">
        <v>38</v>
      </c>
      <c r="K217" s="83" t="s">
        <v>23</v>
      </c>
      <c r="L217" s="85" t="s">
        <v>38</v>
      </c>
      <c r="M217" s="838"/>
    </row>
    <row r="218" spans="2:15" ht="67.5" x14ac:dyDescent="0.25">
      <c r="B218" s="847"/>
      <c r="C218" s="850"/>
      <c r="D218" s="853"/>
      <c r="E218" s="809"/>
      <c r="F218" s="812"/>
      <c r="G218" s="818"/>
      <c r="H218" s="821"/>
      <c r="I218" s="86" t="s">
        <v>24</v>
      </c>
      <c r="J218" s="87" t="s">
        <v>38</v>
      </c>
      <c r="K218" s="88" t="s">
        <v>25</v>
      </c>
      <c r="L218" s="89" t="s">
        <v>224</v>
      </c>
      <c r="M218" s="838"/>
    </row>
    <row r="219" spans="2:15" x14ac:dyDescent="0.25">
      <c r="B219" s="847"/>
      <c r="C219" s="850"/>
      <c r="D219" s="853"/>
      <c r="E219" s="809"/>
      <c r="F219" s="812"/>
      <c r="G219" s="818"/>
      <c r="H219" s="821"/>
      <c r="I219" s="83" t="s">
        <v>26</v>
      </c>
      <c r="J219" s="84" t="s">
        <v>38</v>
      </c>
      <c r="K219" s="83" t="s">
        <v>39</v>
      </c>
      <c r="L219" s="90" t="s">
        <v>38</v>
      </c>
      <c r="M219" s="838"/>
    </row>
    <row r="220" spans="2:15" ht="15.75" thickBot="1" x14ac:dyDescent="0.3">
      <c r="B220" s="848"/>
      <c r="C220" s="851"/>
      <c r="D220" s="854"/>
      <c r="E220" s="810"/>
      <c r="F220" s="813"/>
      <c r="G220" s="819"/>
      <c r="H220" s="822"/>
      <c r="I220" s="91" t="s">
        <v>27</v>
      </c>
      <c r="J220" s="92" t="s">
        <v>38</v>
      </c>
      <c r="K220" s="91"/>
      <c r="L220" s="93"/>
      <c r="M220" s="839"/>
    </row>
    <row r="221" spans="2:15" s="95" customFormat="1" ht="33" x14ac:dyDescent="0.25">
      <c r="B221" s="796" t="s">
        <v>37</v>
      </c>
      <c r="C221" s="786">
        <v>1718</v>
      </c>
      <c r="D221" s="856">
        <v>1718</v>
      </c>
      <c r="E221" s="704">
        <v>1</v>
      </c>
      <c r="F221" s="707" t="s">
        <v>94</v>
      </c>
      <c r="G221" s="124" t="s">
        <v>18</v>
      </c>
      <c r="H221" s="367" t="s">
        <v>241</v>
      </c>
      <c r="I221" s="126" t="s">
        <v>19</v>
      </c>
      <c r="J221" s="127" t="s">
        <v>38</v>
      </c>
      <c r="K221" s="126" t="s">
        <v>20</v>
      </c>
      <c r="L221" s="128" t="s">
        <v>38</v>
      </c>
      <c r="M221" s="710" t="s">
        <v>243</v>
      </c>
    </row>
    <row r="222" spans="2:15" s="95" customFormat="1" x14ac:dyDescent="0.25">
      <c r="B222" s="797"/>
      <c r="C222" s="787"/>
      <c r="D222" s="857"/>
      <c r="E222" s="705"/>
      <c r="F222" s="708"/>
      <c r="G222" s="713" t="s">
        <v>21</v>
      </c>
      <c r="H222" s="716">
        <v>7516304</v>
      </c>
      <c r="I222" s="108" t="s">
        <v>22</v>
      </c>
      <c r="J222" s="107" t="s">
        <v>38</v>
      </c>
      <c r="K222" s="108" t="s">
        <v>23</v>
      </c>
      <c r="L222" s="139" t="s">
        <v>38</v>
      </c>
      <c r="M222" s="711"/>
    </row>
    <row r="223" spans="2:15" s="95" customFormat="1" ht="56.25" x14ac:dyDescent="0.25">
      <c r="B223" s="797"/>
      <c r="C223" s="787"/>
      <c r="D223" s="857"/>
      <c r="E223" s="705"/>
      <c r="F223" s="708"/>
      <c r="G223" s="714"/>
      <c r="H223" s="717"/>
      <c r="I223" s="141" t="s">
        <v>24</v>
      </c>
      <c r="J223" s="142" t="s">
        <v>38</v>
      </c>
      <c r="K223" s="143" t="s">
        <v>25</v>
      </c>
      <c r="L223" s="133" t="s">
        <v>242</v>
      </c>
      <c r="M223" s="711"/>
    </row>
    <row r="224" spans="2:15" s="95" customFormat="1" x14ac:dyDescent="0.25">
      <c r="B224" s="797"/>
      <c r="C224" s="787"/>
      <c r="D224" s="857"/>
      <c r="E224" s="705"/>
      <c r="F224" s="708"/>
      <c r="G224" s="714"/>
      <c r="H224" s="717"/>
      <c r="I224" s="108" t="s">
        <v>26</v>
      </c>
      <c r="J224" s="107" t="s">
        <v>38</v>
      </c>
      <c r="K224" s="108" t="s">
        <v>39</v>
      </c>
      <c r="L224" s="113" t="s">
        <v>38</v>
      </c>
      <c r="M224" s="711"/>
    </row>
    <row r="225" spans="2:13" s="95" customFormat="1" ht="15.75" thickBot="1" x14ac:dyDescent="0.3">
      <c r="B225" s="855"/>
      <c r="C225" s="788"/>
      <c r="D225" s="858"/>
      <c r="E225" s="706"/>
      <c r="F225" s="709"/>
      <c r="G225" s="715"/>
      <c r="H225" s="718"/>
      <c r="I225" s="117" t="s">
        <v>27</v>
      </c>
      <c r="J225" s="136" t="s">
        <v>38</v>
      </c>
      <c r="K225" s="117"/>
      <c r="L225" s="146"/>
      <c r="M225" s="712"/>
    </row>
    <row r="226" spans="2:13" s="95" customFormat="1" ht="34.5" thickBot="1" x14ac:dyDescent="0.3">
      <c r="B226" s="170"/>
      <c r="C226" s="861">
        <f>+D226+D228</f>
        <v>159</v>
      </c>
      <c r="D226" s="773">
        <v>159</v>
      </c>
      <c r="E226" s="705">
        <v>1</v>
      </c>
      <c r="F226" s="708" t="s">
        <v>17</v>
      </c>
      <c r="G226" s="171" t="s">
        <v>18</v>
      </c>
      <c r="H226" s="172" t="s">
        <v>40</v>
      </c>
      <c r="I226" s="102" t="s">
        <v>19</v>
      </c>
      <c r="J226" s="103" t="s">
        <v>38</v>
      </c>
      <c r="K226" s="102" t="s">
        <v>20</v>
      </c>
      <c r="L226" s="137" t="s">
        <v>38</v>
      </c>
      <c r="M226" s="173"/>
    </row>
    <row r="227" spans="2:13" s="95" customFormat="1" ht="15.75" thickBot="1" x14ac:dyDescent="0.3">
      <c r="B227" s="166"/>
      <c r="C227" s="861"/>
      <c r="D227" s="773"/>
      <c r="E227" s="705"/>
      <c r="F227" s="708"/>
      <c r="G227" s="713" t="s">
        <v>21</v>
      </c>
      <c r="H227" s="716">
        <v>9929290</v>
      </c>
      <c r="I227" s="108" t="s">
        <v>22</v>
      </c>
      <c r="J227" s="107" t="s">
        <v>38</v>
      </c>
      <c r="K227" s="108" t="s">
        <v>23</v>
      </c>
      <c r="L227" s="139" t="s">
        <v>38</v>
      </c>
      <c r="M227" s="105"/>
    </row>
    <row r="228" spans="2:13" s="95" customFormat="1" ht="81" customHeight="1" x14ac:dyDescent="0.25">
      <c r="B228" s="166" t="s">
        <v>84</v>
      </c>
      <c r="C228" s="861"/>
      <c r="D228" s="773"/>
      <c r="E228" s="705"/>
      <c r="F228" s="708"/>
      <c r="G228" s="714"/>
      <c r="H228" s="717"/>
      <c r="I228" s="141" t="s">
        <v>24</v>
      </c>
      <c r="J228" s="142" t="s">
        <v>38</v>
      </c>
      <c r="K228" s="143" t="s">
        <v>25</v>
      </c>
      <c r="L228" s="133" t="s">
        <v>160</v>
      </c>
      <c r="M228" s="859" t="s">
        <v>187</v>
      </c>
    </row>
    <row r="229" spans="2:13" s="95" customFormat="1" x14ac:dyDescent="0.25">
      <c r="B229" s="174"/>
      <c r="C229" s="861"/>
      <c r="D229" s="773"/>
      <c r="E229" s="705"/>
      <c r="F229" s="708"/>
      <c r="G229" s="714"/>
      <c r="H229" s="717"/>
      <c r="I229" s="108" t="s">
        <v>26</v>
      </c>
      <c r="J229" s="107" t="s">
        <v>38</v>
      </c>
      <c r="K229" s="108" t="s">
        <v>39</v>
      </c>
      <c r="L229" s="113" t="s">
        <v>38</v>
      </c>
      <c r="M229" s="860"/>
    </row>
    <row r="230" spans="2:13" s="95" customFormat="1" ht="15.75" thickBot="1" x14ac:dyDescent="0.3">
      <c r="B230" s="175"/>
      <c r="C230" s="862"/>
      <c r="D230" s="774"/>
      <c r="E230" s="706"/>
      <c r="F230" s="709"/>
      <c r="G230" s="715"/>
      <c r="H230" s="718"/>
      <c r="I230" s="117" t="s">
        <v>27</v>
      </c>
      <c r="J230" s="136" t="s">
        <v>38</v>
      </c>
      <c r="K230" s="117"/>
      <c r="L230" s="146"/>
      <c r="M230" s="860"/>
    </row>
    <row r="231" spans="2:13" s="95" customFormat="1" ht="33.75" x14ac:dyDescent="0.25">
      <c r="B231" s="163"/>
      <c r="C231" s="698">
        <f>+D231+D233</f>
        <v>453</v>
      </c>
      <c r="D231" s="772">
        <v>453</v>
      </c>
      <c r="E231" s="704">
        <v>1</v>
      </c>
      <c r="F231" s="707" t="s">
        <v>17</v>
      </c>
      <c r="G231" s="124" t="s">
        <v>18</v>
      </c>
      <c r="H231" s="125" t="s">
        <v>40</v>
      </c>
      <c r="I231" s="126" t="s">
        <v>19</v>
      </c>
      <c r="J231" s="127" t="s">
        <v>38</v>
      </c>
      <c r="K231" s="126" t="s">
        <v>20</v>
      </c>
      <c r="L231" s="128" t="s">
        <v>38</v>
      </c>
      <c r="M231" s="164"/>
    </row>
    <row r="232" spans="2:13" s="95" customFormat="1" x14ac:dyDescent="0.25">
      <c r="B232" s="165"/>
      <c r="C232" s="699"/>
      <c r="D232" s="773"/>
      <c r="E232" s="705"/>
      <c r="F232" s="708"/>
      <c r="G232" s="713" t="s">
        <v>21</v>
      </c>
      <c r="H232" s="716">
        <v>9929290</v>
      </c>
      <c r="I232" s="108" t="s">
        <v>22</v>
      </c>
      <c r="J232" s="107" t="s">
        <v>38</v>
      </c>
      <c r="K232" s="108" t="s">
        <v>23</v>
      </c>
      <c r="L232" s="139" t="s">
        <v>38</v>
      </c>
      <c r="M232" s="164"/>
    </row>
    <row r="233" spans="2:13" s="95" customFormat="1" ht="132.75" customHeight="1" x14ac:dyDescent="0.25">
      <c r="B233" s="166" t="s">
        <v>84</v>
      </c>
      <c r="C233" s="699"/>
      <c r="D233" s="773"/>
      <c r="E233" s="705"/>
      <c r="F233" s="708"/>
      <c r="G233" s="714"/>
      <c r="H233" s="717"/>
      <c r="I233" s="141" t="s">
        <v>24</v>
      </c>
      <c r="J233" s="142" t="s">
        <v>38</v>
      </c>
      <c r="K233" s="143" t="s">
        <v>25</v>
      </c>
      <c r="L233" s="133" t="s">
        <v>162</v>
      </c>
      <c r="M233" s="167" t="s">
        <v>161</v>
      </c>
    </row>
    <row r="234" spans="2:13" s="95" customFormat="1" x14ac:dyDescent="0.25">
      <c r="B234" s="165"/>
      <c r="C234" s="699"/>
      <c r="D234" s="773"/>
      <c r="E234" s="705"/>
      <c r="F234" s="708"/>
      <c r="G234" s="714"/>
      <c r="H234" s="717"/>
      <c r="I234" s="108" t="s">
        <v>26</v>
      </c>
      <c r="J234" s="107" t="s">
        <v>38</v>
      </c>
      <c r="K234" s="108" t="s">
        <v>39</v>
      </c>
      <c r="L234" s="113" t="s">
        <v>38</v>
      </c>
      <c r="M234" s="168"/>
    </row>
    <row r="235" spans="2:13" s="95" customFormat="1" ht="15.75" thickBot="1" x14ac:dyDescent="0.3">
      <c r="B235" s="169"/>
      <c r="C235" s="700"/>
      <c r="D235" s="774"/>
      <c r="E235" s="706"/>
      <c r="F235" s="709"/>
      <c r="G235" s="715"/>
      <c r="H235" s="718"/>
      <c r="I235" s="117" t="s">
        <v>27</v>
      </c>
      <c r="J235" s="136" t="s">
        <v>38</v>
      </c>
      <c r="K235" s="117"/>
      <c r="L235" s="146"/>
      <c r="M235" s="168"/>
    </row>
    <row r="236" spans="2:13" s="95" customFormat="1" ht="33.75" x14ac:dyDescent="0.25">
      <c r="B236" s="176"/>
      <c r="C236" s="861">
        <f>+D236+D238</f>
        <v>2526.0300000000002</v>
      </c>
      <c r="D236" s="772">
        <v>2526.0300000000002</v>
      </c>
      <c r="E236" s="704">
        <v>1</v>
      </c>
      <c r="F236" s="708" t="s">
        <v>17</v>
      </c>
      <c r="G236" s="124" t="s">
        <v>18</v>
      </c>
      <c r="H236" s="125" t="s">
        <v>40</v>
      </c>
      <c r="I236" s="126" t="s">
        <v>19</v>
      </c>
      <c r="J236" s="127" t="s">
        <v>38</v>
      </c>
      <c r="K236" s="126" t="s">
        <v>20</v>
      </c>
      <c r="L236" s="177" t="s">
        <v>38</v>
      </c>
      <c r="M236" s="164"/>
    </row>
    <row r="237" spans="2:13" s="95" customFormat="1" x14ac:dyDescent="0.25">
      <c r="B237" s="178"/>
      <c r="C237" s="861"/>
      <c r="D237" s="773"/>
      <c r="E237" s="705"/>
      <c r="F237" s="708"/>
      <c r="G237" s="713" t="s">
        <v>21</v>
      </c>
      <c r="H237" s="867">
        <v>9929290</v>
      </c>
      <c r="I237" s="108" t="s">
        <v>22</v>
      </c>
      <c r="J237" s="107" t="s">
        <v>38</v>
      </c>
      <c r="K237" s="108" t="s">
        <v>23</v>
      </c>
      <c r="L237" s="180" t="s">
        <v>38</v>
      </c>
      <c r="M237" s="164"/>
    </row>
    <row r="238" spans="2:13" s="95" customFormat="1" ht="76.5" customHeight="1" x14ac:dyDescent="0.25">
      <c r="B238" s="166" t="s">
        <v>84</v>
      </c>
      <c r="C238" s="861"/>
      <c r="D238" s="773"/>
      <c r="E238" s="705"/>
      <c r="F238" s="708"/>
      <c r="G238" s="714"/>
      <c r="H238" s="868"/>
      <c r="I238" s="141" t="s">
        <v>24</v>
      </c>
      <c r="J238" s="142" t="s">
        <v>38</v>
      </c>
      <c r="K238" s="143" t="s">
        <v>25</v>
      </c>
      <c r="L238" s="181" t="s">
        <v>158</v>
      </c>
      <c r="M238" s="167" t="s">
        <v>159</v>
      </c>
    </row>
    <row r="239" spans="2:13" s="95" customFormat="1" x14ac:dyDescent="0.25">
      <c r="B239" s="178"/>
      <c r="C239" s="861"/>
      <c r="D239" s="773"/>
      <c r="E239" s="705"/>
      <c r="F239" s="708"/>
      <c r="G239" s="714"/>
      <c r="H239" s="868"/>
      <c r="I239" s="108" t="s">
        <v>26</v>
      </c>
      <c r="J239" s="107" t="s">
        <v>38</v>
      </c>
      <c r="K239" s="108" t="s">
        <v>39</v>
      </c>
      <c r="L239" s="182" t="s">
        <v>38</v>
      </c>
      <c r="M239" s="183" t="s">
        <v>38</v>
      </c>
    </row>
    <row r="240" spans="2:13" s="95" customFormat="1" ht="15.75" thickBot="1" x14ac:dyDescent="0.3">
      <c r="B240" s="184"/>
      <c r="C240" s="866"/>
      <c r="D240" s="774"/>
      <c r="E240" s="706"/>
      <c r="F240" s="709"/>
      <c r="G240" s="715"/>
      <c r="H240" s="869"/>
      <c r="I240" s="117" t="s">
        <v>27</v>
      </c>
      <c r="J240" s="136" t="s">
        <v>38</v>
      </c>
      <c r="K240" s="117"/>
      <c r="L240" s="185"/>
      <c r="M240" s="186"/>
    </row>
    <row r="241" spans="3:13" ht="15.75" thickBot="1" x14ac:dyDescent="0.3">
      <c r="C241" s="14">
        <f>+D241</f>
        <v>277457.27</v>
      </c>
      <c r="D241" s="14">
        <f>SUM(D12:D240)</f>
        <v>277457.27</v>
      </c>
      <c r="E241" s="13"/>
      <c r="F241" s="15">
        <f>+C241-D241</f>
        <v>0</v>
      </c>
      <c r="G241" s="16"/>
      <c r="H241" s="13"/>
      <c r="I241" s="13"/>
      <c r="J241" s="13"/>
      <c r="K241" s="13"/>
      <c r="L241" s="13"/>
      <c r="M241" s="10"/>
    </row>
    <row r="244" spans="3:13" ht="18.75" customHeight="1" x14ac:dyDescent="0.25">
      <c r="D244" s="863" t="s">
        <v>188</v>
      </c>
      <c r="E244" s="863"/>
      <c r="F244" s="864">
        <v>261372.87</v>
      </c>
      <c r="G244" s="864"/>
      <c r="H244" s="865">
        <f>+D241-F244</f>
        <v>16084.400000000023</v>
      </c>
      <c r="I244" s="865"/>
    </row>
    <row r="245" spans="3:13" x14ac:dyDescent="0.25">
      <c r="D245" s="863"/>
      <c r="E245" s="863"/>
      <c r="F245" s="864"/>
      <c r="G245" s="864"/>
      <c r="H245" s="865"/>
      <c r="I245" s="865"/>
    </row>
  </sheetData>
  <mergeCells count="318">
    <mergeCell ref="D244:E245"/>
    <mergeCell ref="F244:G245"/>
    <mergeCell ref="H244:I245"/>
    <mergeCell ref="C236:C240"/>
    <mergeCell ref="D236:D240"/>
    <mergeCell ref="E236:E240"/>
    <mergeCell ref="F236:F240"/>
    <mergeCell ref="G237:G240"/>
    <mergeCell ref="H237:H240"/>
    <mergeCell ref="M228:M230"/>
    <mergeCell ref="C231:C235"/>
    <mergeCell ref="D231:D235"/>
    <mergeCell ref="E231:E235"/>
    <mergeCell ref="F231:F235"/>
    <mergeCell ref="G232:G235"/>
    <mergeCell ref="H232:H235"/>
    <mergeCell ref="C226:C230"/>
    <mergeCell ref="D226:D230"/>
    <mergeCell ref="E226:E230"/>
    <mergeCell ref="F226:F230"/>
    <mergeCell ref="G227:G230"/>
    <mergeCell ref="H227:H230"/>
    <mergeCell ref="B221:B225"/>
    <mergeCell ref="C221:C225"/>
    <mergeCell ref="D221:D225"/>
    <mergeCell ref="E221:E225"/>
    <mergeCell ref="F221:F225"/>
    <mergeCell ref="M221:M225"/>
    <mergeCell ref="G222:G225"/>
    <mergeCell ref="H222:H225"/>
    <mergeCell ref="B216:B220"/>
    <mergeCell ref="C216:C220"/>
    <mergeCell ref="D216:D220"/>
    <mergeCell ref="E216:E220"/>
    <mergeCell ref="F216:F220"/>
    <mergeCell ref="M216:M220"/>
    <mergeCell ref="G217:G220"/>
    <mergeCell ref="H217:H220"/>
    <mergeCell ref="B211:B215"/>
    <mergeCell ref="C211:C215"/>
    <mergeCell ref="D211:D215"/>
    <mergeCell ref="E211:E215"/>
    <mergeCell ref="F211:F215"/>
    <mergeCell ref="M211:M215"/>
    <mergeCell ref="G212:G215"/>
    <mergeCell ref="H212:H215"/>
    <mergeCell ref="B206:B210"/>
    <mergeCell ref="C206:C210"/>
    <mergeCell ref="D206:D210"/>
    <mergeCell ref="E206:E210"/>
    <mergeCell ref="F206:F210"/>
    <mergeCell ref="M206:M210"/>
    <mergeCell ref="G207:G210"/>
    <mergeCell ref="H207:H210"/>
    <mergeCell ref="B201:B205"/>
    <mergeCell ref="C201:C205"/>
    <mergeCell ref="D201:D205"/>
    <mergeCell ref="E201:E205"/>
    <mergeCell ref="F201:F205"/>
    <mergeCell ref="M201:M205"/>
    <mergeCell ref="G202:G205"/>
    <mergeCell ref="H202:H205"/>
    <mergeCell ref="B196:B200"/>
    <mergeCell ref="C196:C200"/>
    <mergeCell ref="D196:D200"/>
    <mergeCell ref="E196:E200"/>
    <mergeCell ref="F196:F200"/>
    <mergeCell ref="M196:M200"/>
    <mergeCell ref="G197:G200"/>
    <mergeCell ref="H197:H200"/>
    <mergeCell ref="B191:B195"/>
    <mergeCell ref="C191:C195"/>
    <mergeCell ref="D191:D195"/>
    <mergeCell ref="E191:E195"/>
    <mergeCell ref="F191:F195"/>
    <mergeCell ref="M191:M195"/>
    <mergeCell ref="G192:G195"/>
    <mergeCell ref="H192:H195"/>
    <mergeCell ref="B186:B190"/>
    <mergeCell ref="C186:C190"/>
    <mergeCell ref="D186:D190"/>
    <mergeCell ref="E186:E190"/>
    <mergeCell ref="F186:F190"/>
    <mergeCell ref="M186:M190"/>
    <mergeCell ref="G187:G190"/>
    <mergeCell ref="H187:H190"/>
    <mergeCell ref="B176:B180"/>
    <mergeCell ref="M176:M180"/>
    <mergeCell ref="B181:B185"/>
    <mergeCell ref="C181:C185"/>
    <mergeCell ref="D181:D185"/>
    <mergeCell ref="E181:E185"/>
    <mergeCell ref="F181:F185"/>
    <mergeCell ref="M181:M185"/>
    <mergeCell ref="G182:G185"/>
    <mergeCell ref="H182:H185"/>
    <mergeCell ref="H167:H170"/>
    <mergeCell ref="B171:B175"/>
    <mergeCell ref="C171:C175"/>
    <mergeCell ref="D171:D175"/>
    <mergeCell ref="E171:E175"/>
    <mergeCell ref="F171:F175"/>
    <mergeCell ref="G172:G175"/>
    <mergeCell ref="H172:H175"/>
    <mergeCell ref="B166:B170"/>
    <mergeCell ref="C166:C170"/>
    <mergeCell ref="D166:D170"/>
    <mergeCell ref="E166:E170"/>
    <mergeCell ref="F166:F170"/>
    <mergeCell ref="G167:G170"/>
    <mergeCell ref="B161:B165"/>
    <mergeCell ref="C161:C165"/>
    <mergeCell ref="D161:D165"/>
    <mergeCell ref="E161:E165"/>
    <mergeCell ref="F161:F165"/>
    <mergeCell ref="M161:M165"/>
    <mergeCell ref="G162:G165"/>
    <mergeCell ref="H162:H165"/>
    <mergeCell ref="B156:B160"/>
    <mergeCell ref="C156:C160"/>
    <mergeCell ref="D156:D160"/>
    <mergeCell ref="E156:E160"/>
    <mergeCell ref="F156:F160"/>
    <mergeCell ref="M156:M160"/>
    <mergeCell ref="G157:G160"/>
    <mergeCell ref="H157:H160"/>
    <mergeCell ref="B151:B155"/>
    <mergeCell ref="C151:C155"/>
    <mergeCell ref="D151:D155"/>
    <mergeCell ref="E151:E155"/>
    <mergeCell ref="F151:F155"/>
    <mergeCell ref="M151:M155"/>
    <mergeCell ref="G152:G155"/>
    <mergeCell ref="H152:H155"/>
    <mergeCell ref="B146:B150"/>
    <mergeCell ref="C146:C150"/>
    <mergeCell ref="D146:D150"/>
    <mergeCell ref="E146:E150"/>
    <mergeCell ref="F146:F150"/>
    <mergeCell ref="M146:M150"/>
    <mergeCell ref="G147:G150"/>
    <mergeCell ref="B141:B145"/>
    <mergeCell ref="C141:C145"/>
    <mergeCell ref="D141:D145"/>
    <mergeCell ref="E141:E145"/>
    <mergeCell ref="F141:F145"/>
    <mergeCell ref="M141:M145"/>
    <mergeCell ref="G142:G145"/>
    <mergeCell ref="B136:B140"/>
    <mergeCell ref="C136:C140"/>
    <mergeCell ref="D136:D140"/>
    <mergeCell ref="E136:E140"/>
    <mergeCell ref="F136:F140"/>
    <mergeCell ref="M136:M140"/>
    <mergeCell ref="G137:G140"/>
    <mergeCell ref="B131:B135"/>
    <mergeCell ref="C131:C135"/>
    <mergeCell ref="D131:D135"/>
    <mergeCell ref="E131:E135"/>
    <mergeCell ref="F131:F135"/>
    <mergeCell ref="M131:M135"/>
    <mergeCell ref="G132:G135"/>
    <mergeCell ref="B126:B130"/>
    <mergeCell ref="C126:C130"/>
    <mergeCell ref="D126:D130"/>
    <mergeCell ref="E126:E130"/>
    <mergeCell ref="F126:F130"/>
    <mergeCell ref="M126:M130"/>
    <mergeCell ref="G127:G130"/>
    <mergeCell ref="B121:B125"/>
    <mergeCell ref="C121:C125"/>
    <mergeCell ref="D121:D125"/>
    <mergeCell ref="E121:E125"/>
    <mergeCell ref="F121:F125"/>
    <mergeCell ref="M121:M125"/>
    <mergeCell ref="G122:G125"/>
    <mergeCell ref="B116:B120"/>
    <mergeCell ref="C116:C120"/>
    <mergeCell ref="D116:D120"/>
    <mergeCell ref="E116:E120"/>
    <mergeCell ref="F116:F120"/>
    <mergeCell ref="M116:M120"/>
    <mergeCell ref="G117:G120"/>
    <mergeCell ref="B111:B115"/>
    <mergeCell ref="C111:C115"/>
    <mergeCell ref="D111:D115"/>
    <mergeCell ref="E111:E115"/>
    <mergeCell ref="F111:F115"/>
    <mergeCell ref="M111:M115"/>
    <mergeCell ref="G112:G115"/>
    <mergeCell ref="B106:B110"/>
    <mergeCell ref="C106:C110"/>
    <mergeCell ref="D106:D110"/>
    <mergeCell ref="E106:E110"/>
    <mergeCell ref="F106:F110"/>
    <mergeCell ref="M106:M110"/>
    <mergeCell ref="G107:G110"/>
    <mergeCell ref="B101:B105"/>
    <mergeCell ref="C101:C105"/>
    <mergeCell ref="D101:D105"/>
    <mergeCell ref="E101:E105"/>
    <mergeCell ref="F101:F105"/>
    <mergeCell ref="M101:M105"/>
    <mergeCell ref="G102:G105"/>
    <mergeCell ref="B96:B100"/>
    <mergeCell ref="C96:C100"/>
    <mergeCell ref="D96:D100"/>
    <mergeCell ref="E96:E100"/>
    <mergeCell ref="F96:F100"/>
    <mergeCell ref="M96:M100"/>
    <mergeCell ref="G97:G100"/>
    <mergeCell ref="B91:B95"/>
    <mergeCell ref="C91:C95"/>
    <mergeCell ref="D91:D95"/>
    <mergeCell ref="E91:E95"/>
    <mergeCell ref="F91:F95"/>
    <mergeCell ref="M91:M95"/>
    <mergeCell ref="G92:G95"/>
    <mergeCell ref="B86:B90"/>
    <mergeCell ref="C86:C90"/>
    <mergeCell ref="D86:D90"/>
    <mergeCell ref="E86:E90"/>
    <mergeCell ref="F86:F90"/>
    <mergeCell ref="M86:M90"/>
    <mergeCell ref="G87:G90"/>
    <mergeCell ref="B81:B85"/>
    <mergeCell ref="C81:C85"/>
    <mergeCell ref="D81:D85"/>
    <mergeCell ref="E81:E85"/>
    <mergeCell ref="F81:F85"/>
    <mergeCell ref="M81:M85"/>
    <mergeCell ref="G82:G85"/>
    <mergeCell ref="B76:B80"/>
    <mergeCell ref="C76:C80"/>
    <mergeCell ref="D76:D80"/>
    <mergeCell ref="E76:E80"/>
    <mergeCell ref="F76:F80"/>
    <mergeCell ref="M76:M80"/>
    <mergeCell ref="G77:G80"/>
    <mergeCell ref="B71:B75"/>
    <mergeCell ref="C71:C75"/>
    <mergeCell ref="D71:D75"/>
    <mergeCell ref="E71:E75"/>
    <mergeCell ref="F71:F75"/>
    <mergeCell ref="M71:M75"/>
    <mergeCell ref="G72:G75"/>
    <mergeCell ref="H72:H75"/>
    <mergeCell ref="B66:B70"/>
    <mergeCell ref="C66:C70"/>
    <mergeCell ref="D66:D70"/>
    <mergeCell ref="E66:E70"/>
    <mergeCell ref="F66:F70"/>
    <mergeCell ref="M66:M70"/>
    <mergeCell ref="G67:G70"/>
    <mergeCell ref="B61:B65"/>
    <mergeCell ref="C61:C65"/>
    <mergeCell ref="D61:D65"/>
    <mergeCell ref="E61:E65"/>
    <mergeCell ref="F61:F65"/>
    <mergeCell ref="M61:M65"/>
    <mergeCell ref="G62:G65"/>
    <mergeCell ref="B56:B60"/>
    <mergeCell ref="C56:C60"/>
    <mergeCell ref="D56:D60"/>
    <mergeCell ref="E56:E60"/>
    <mergeCell ref="F56:F60"/>
    <mergeCell ref="M56:M60"/>
    <mergeCell ref="G57:G60"/>
    <mergeCell ref="F46:F50"/>
    <mergeCell ref="M46:M50"/>
    <mergeCell ref="G47:G50"/>
    <mergeCell ref="B51:B55"/>
    <mergeCell ref="C51:C55"/>
    <mergeCell ref="D51:D55"/>
    <mergeCell ref="E51:E55"/>
    <mergeCell ref="F51:F55"/>
    <mergeCell ref="M51:M55"/>
    <mergeCell ref="G52:G55"/>
    <mergeCell ref="B43:B45"/>
    <mergeCell ref="E43:E45"/>
    <mergeCell ref="B46:B50"/>
    <mergeCell ref="C46:C50"/>
    <mergeCell ref="D46:D50"/>
    <mergeCell ref="E46:E50"/>
    <mergeCell ref="B22:B26"/>
    <mergeCell ref="E22:E26"/>
    <mergeCell ref="B27:B31"/>
    <mergeCell ref="E27:E31"/>
    <mergeCell ref="B41:B42"/>
    <mergeCell ref="E41:E42"/>
    <mergeCell ref="B17:B21"/>
    <mergeCell ref="C17:C21"/>
    <mergeCell ref="D17:D21"/>
    <mergeCell ref="E17:E21"/>
    <mergeCell ref="F17:F21"/>
    <mergeCell ref="M17:M21"/>
    <mergeCell ref="G18:G21"/>
    <mergeCell ref="H18:H21"/>
    <mergeCell ref="B12:B16"/>
    <mergeCell ref="C12:C16"/>
    <mergeCell ref="D12:D16"/>
    <mergeCell ref="E12:E16"/>
    <mergeCell ref="F12:F16"/>
    <mergeCell ref="M12:M16"/>
    <mergeCell ref="G14:G16"/>
    <mergeCell ref="H14:H16"/>
    <mergeCell ref="B6:L6"/>
    <mergeCell ref="B7:L7"/>
    <mergeCell ref="B8:L8"/>
    <mergeCell ref="B10:L10"/>
    <mergeCell ref="H11:I11"/>
    <mergeCell ref="J11:K11"/>
    <mergeCell ref="B1:L1"/>
    <mergeCell ref="B2:L2"/>
    <mergeCell ref="B3:G3"/>
    <mergeCell ref="H3:L3"/>
    <mergeCell ref="B4:L4"/>
    <mergeCell ref="B5:L5"/>
  </mergeCells>
  <pageMargins left="0.23622047244094491" right="0.23622047244094491" top="0.74803149606299213" bottom="0.74803149606299213" header="0.31496062992125984" footer="0.31496062992125984"/>
  <pageSetup scale="5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L12"/>
  <sheetViews>
    <sheetView workbookViewId="0">
      <selection activeCell="L12" sqref="L12"/>
    </sheetView>
  </sheetViews>
  <sheetFormatPr baseColWidth="10" defaultRowHeight="15" x14ac:dyDescent="0.25"/>
  <sheetData>
    <row r="12" spans="12:12" x14ac:dyDescent="0.25">
      <c r="L12" t="s">
        <v>108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Numeral 11, Bienes y Servicios</vt:lpstr>
      <vt:lpstr>BACK U</vt:lpstr>
      <vt:lpstr>Hoja1</vt:lpstr>
      <vt:lpstr>'Numeral 11, Bienes y Servicios'!Área_de_impresión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Brenda Lily Valdez Padilla</dc:creator>
  <cp:lastModifiedBy>Dirección Administrativa1</cp:lastModifiedBy>
  <cp:lastPrinted>2023-09-05T22:44:04Z</cp:lastPrinted>
  <dcterms:created xsi:type="dcterms:W3CDTF">2022-10-06T20:06:58Z</dcterms:created>
  <dcterms:modified xsi:type="dcterms:W3CDTF">2023-09-05T22:59:47Z</dcterms:modified>
</cp:coreProperties>
</file>