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08 AGOSTO 2024\"/>
    </mc:Choice>
  </mc:AlternateContent>
  <xr:revisionPtr revIDLastSave="0" documentId="13_ncr:1_{21275883-1A1F-435F-968E-14595443C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12" l="1"/>
  <c r="J30" i="12"/>
  <c r="J22" i="12"/>
  <c r="J23" i="12" l="1"/>
  <c r="J31" i="12" s="1"/>
  <c r="E23" i="3" l="1"/>
</calcChain>
</file>

<file path=xl/sharedStrings.xml><?xml version="1.0" encoding="utf-8"?>
<sst xmlns="http://schemas.openxmlformats.org/spreadsheetml/2006/main" count="234" uniqueCount="126">
  <si>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</si>
  <si>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</si>
  <si>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</si>
  <si>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</si>
  <si>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</si>
  <si>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</si>
  <si>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</si>
  <si>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</si>
  <si>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</si>
  <si>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</si>
  <si>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</si>
  <si>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</si>
  <si>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</si>
  <si>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</si>
  <si>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</si>
  <si>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</si>
  <si>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</si>
  <si>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</si>
  <si>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</si>
  <si>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</si>
  <si>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</si>
  <si>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</si>
  <si>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</si>
  <si>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</si>
  <si>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</si>
  <si>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</si>
  <si>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</si>
  <si>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</si>
  <si>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</si>
  <si>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</si>
  <si>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</si>
  <si>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</si>
  <si>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</si>
  <si>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</si>
  <si>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</si>
  <si>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</si>
  <si>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</si>
  <si>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</si>
  <si>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</si>
  <si>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</si>
  <si>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</si>
  <si>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</si>
  <si>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</si>
  <si>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</si>
  <si>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</si>
  <si>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</si>
  <si>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</si>
  <si>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</si>
  <si>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</si>
  <si>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</si>
  <si>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</si>
  <si>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</si>
  <si>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</si>
  <si>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</si>
  <si>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</si>
  <si>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</si>
  <si>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</si>
  <si>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</si>
  <si>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</si>
  <si>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SEPREM</t>
  </si>
  <si>
    <t>Director Técnico III</t>
  </si>
  <si>
    <t>Trabajador Operativo IV</t>
  </si>
  <si>
    <t>Jorge Eric Martínez Gil</t>
  </si>
  <si>
    <t>743604-1</t>
  </si>
  <si>
    <t>Marvin Ernesto Quiroa Molina</t>
  </si>
  <si>
    <t>2410524-4</t>
  </si>
  <si>
    <t>VIENEN</t>
  </si>
  <si>
    <t>Leonel Enrique Mancilla Sequen</t>
  </si>
  <si>
    <t>334655-2</t>
  </si>
  <si>
    <t>Mes de Actualización: Agosto de 2024</t>
  </si>
  <si>
    <t>DEL 19/06/2024 AL 20/06/2024</t>
  </si>
  <si>
    <t>Puerto Barrios, Izabal.</t>
  </si>
  <si>
    <t>Traslado de personal de la Dirección de Gestión de Políticas Públicas para la Equidad entre Hombres y Mujeres de la Secretaría Presidencial de la Mujer, para evento departamental.</t>
  </si>
  <si>
    <t>VL-5874</t>
  </si>
  <si>
    <t>DEL 24/06/2024 AL 28/06/2024</t>
  </si>
  <si>
    <t>Guastatoya, El Progreso; Puerto Barrios, Izabal; Jutiapa, Jutiapa</t>
  </si>
  <si>
    <t>Traslado de personal de la Dirección de Gestión de Políticas Públicas para la Equidad entre Hombres y Mujeres de la Secretaría Presidencial de la Mujer, para sede departamental.</t>
  </si>
  <si>
    <t>VL-5876</t>
  </si>
  <si>
    <t>DEL 03/07/2024 AL 05/07/2024</t>
  </si>
  <si>
    <t>Mazatenango, Suchitepéquez; Retalhuleu, Retalhuleu.</t>
  </si>
  <si>
    <t>VL-5900</t>
  </si>
  <si>
    <t>DEL 10/07/2024 AL 11/07/2024</t>
  </si>
  <si>
    <t>Panajachel, Sololá.</t>
  </si>
  <si>
    <t>Traslado de personal de la  Secretaría Presidencial de la Mujer, para evento departamental.</t>
  </si>
  <si>
    <t>VL-5882</t>
  </si>
  <si>
    <t>VL-5883</t>
  </si>
  <si>
    <t>FR05 No. Fondo Constitución 54165387; No. Entrada 57181231; CUR De Regularización No. 582</t>
  </si>
  <si>
    <t>Sandra Patricia Chiquito Mendoza</t>
  </si>
  <si>
    <t>2503846-K</t>
  </si>
  <si>
    <t>Asistente Administrativa</t>
  </si>
  <si>
    <t>Subdirectora de Gestión de Políticas  Públicas para la equidad entre Hombres y Mujeres</t>
  </si>
  <si>
    <t>FR05 No. Fondo Constitución 54165387; No. Entrada 57243207; CUR De Regularización No. 601</t>
  </si>
  <si>
    <t>VL-5875</t>
  </si>
  <si>
    <t>Recepción de las sedes, mobiliario y equipo de los departamentos de El Progreso, Izabal y Jutiapa por terminación de contrato personal 029.</t>
  </si>
  <si>
    <t>Mayra Cristina López Molina</t>
  </si>
  <si>
    <t>Asesor Profesional Especializado IV</t>
  </si>
  <si>
    <t>VL-5880</t>
  </si>
  <si>
    <t>Recepción de las sedes, mobiliario y equipo de los departamentos de Suchitepéquez y Retalhuleu por terminación de contrato personal 029.</t>
  </si>
  <si>
    <t>DEL 14/07/2024 AL 15/07/2024</t>
  </si>
  <si>
    <t>Sebastián Guamuch Xiquín</t>
  </si>
  <si>
    <t>1667664-5</t>
  </si>
  <si>
    <t>Río Hondo, Zacapa.</t>
  </si>
  <si>
    <t>Traslado de señora Subsecretaria para evento departamental.</t>
  </si>
  <si>
    <t>VL-5884</t>
  </si>
  <si>
    <t>DEL 17/07/2024 AL 18/07/2024</t>
  </si>
  <si>
    <t xml:space="preserve">Mazatenango, Suchitepéquez. </t>
  </si>
  <si>
    <t>VL-5886</t>
  </si>
  <si>
    <t>VL-5885</t>
  </si>
  <si>
    <t>VL-5887</t>
  </si>
  <si>
    <t>José René Santos Dávila</t>
  </si>
  <si>
    <t>801217-2</t>
  </si>
  <si>
    <t>Quetzaltenango, Quetzaltenango.</t>
  </si>
  <si>
    <t>Traslado de personal de la Dirección de Gestión de Políticas Públicas para la Equidad entre Hombres y Mujeres de la Secretaría Presidencial de la Mujer, A reunión departamental.</t>
  </si>
  <si>
    <t>VL-5922</t>
  </si>
  <si>
    <t>Huehuetenango, Huehuetenango.</t>
  </si>
  <si>
    <t>VL-5895</t>
  </si>
  <si>
    <t>VL-5896</t>
  </si>
  <si>
    <t>VL-5894</t>
  </si>
  <si>
    <t>Igor Ariel Jimenez Urizar</t>
  </si>
  <si>
    <t>7692423-8</t>
  </si>
  <si>
    <t>Flores, Petén</t>
  </si>
  <si>
    <t>VL-5898</t>
  </si>
  <si>
    <t>DEL 29/07/2024 AL 31/07/2024</t>
  </si>
  <si>
    <t>DEL 23/07/2024 AL 25/07/2024</t>
  </si>
  <si>
    <t>DEL 18/07/2024 AL 19/07/2024</t>
  </si>
  <si>
    <t>VL-5899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</si>
</sst>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4" fontId="20" fillId="0" borderId="0" xfId="1" applyNumberFormat="1" applyFont="1"/>
    <xf numFmtId="0" fontId="20" fillId="0" borderId="0" xfId="0" applyFont="1"/>
    <xf numFmtId="0" fontId="20" fillId="0" borderId="0" xfId="1" applyFont="1" applyAlignment="1">
      <alignment horizontal="center" vertical="center"/>
    </xf>
    <xf numFmtId="0" fontId="14" fillId="0" borderId="0" xfId="0" applyFont="1"/>
    <xf numFmtId="44" fontId="25" fillId="0" borderId="0" xfId="1" applyNumberFormat="1" applyFont="1"/>
    <xf numFmtId="44" fontId="25" fillId="0" borderId="31" xfId="1" applyNumberFormat="1" applyFont="1" applyBorder="1"/>
    <xf numFmtId="44" fontId="24" fillId="0" borderId="20" xfId="48" applyFont="1" applyFill="1" applyBorder="1" applyAlignment="1">
      <alignment horizontal="center" vertical="center" wrapText="1"/>
    </xf>
    <xf numFmtId="44" fontId="24" fillId="0" borderId="14" xfId="48" applyFont="1" applyFill="1" applyBorder="1" applyAlignment="1">
      <alignment horizontal="center" vertical="center" wrapText="1"/>
    </xf>
    <xf numFmtId="44" fontId="24" fillId="0" borderId="1" xfId="48" applyFont="1" applyFill="1" applyBorder="1" applyAlignment="1">
      <alignment horizontal="center" vertical="center" wrapText="1"/>
    </xf>
    <xf numFmtId="44" fontId="24" fillId="0" borderId="17" xfId="48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4" fontId="28" fillId="0" borderId="36" xfId="12" applyNumberFormat="1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164" fontId="11" fillId="0" borderId="24" xfId="2" applyNumberFormat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4" fontId="12" fillId="0" borderId="24" xfId="1" applyNumberFormat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24" fillId="0" borderId="21" xfId="2" applyFont="1" applyBorder="1" applyAlignment="1">
      <alignment horizontal="center" vertical="center" wrapText="1"/>
    </xf>
    <xf numFmtId="14" fontId="24" fillId="0" borderId="20" xfId="0" applyNumberFormat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14" fontId="28" fillId="0" borderId="1" xfId="12" applyNumberFormat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24" fillId="0" borderId="39" xfId="1" applyFont="1" applyBorder="1" applyAlignment="1">
      <alignment horizontal="center" vertical="center" wrapText="1"/>
    </xf>
    <xf numFmtId="44" fontId="23" fillId="0" borderId="31" xfId="1" applyNumberFormat="1" applyFont="1" applyBorder="1"/>
    <xf numFmtId="0" fontId="24" fillId="0" borderId="20" xfId="0" applyFont="1" applyBorder="1" applyAlignment="1">
      <alignment horizontal="justify" vertical="center" wrapText="1"/>
    </xf>
    <xf numFmtId="0" fontId="24" fillId="0" borderId="35" xfId="1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justify" vertical="center" wrapText="1"/>
    </xf>
    <xf numFmtId="0" fontId="24" fillId="0" borderId="29" xfId="2" applyFont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44" fontId="24" fillId="0" borderId="27" xfId="48" applyFont="1" applyFill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14" fontId="28" fillId="0" borderId="27" xfId="12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justify" vertical="center" wrapText="1"/>
    </xf>
    <xf numFmtId="0" fontId="24" fillId="0" borderId="30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3" fillId="0" borderId="34" xfId="1" applyFont="1" applyBorder="1" applyAlignment="1">
      <alignment horizontal="center"/>
    </xf>
    <xf numFmtId="0" fontId="27" fillId="0" borderId="32" xfId="1" applyFont="1" applyBorder="1" applyAlignment="1">
      <alignment horizontal="center"/>
    </xf>
    <xf numFmtId="0" fontId="27" fillId="0" borderId="33" xfId="1" applyFont="1" applyBorder="1" applyAlignment="1">
      <alignment horizontal="center"/>
    </xf>
    <xf numFmtId="0" fontId="27" fillId="0" borderId="34" xfId="1" applyFont="1" applyBorder="1" applyAlignment="1">
      <alignment horizont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1" fillId="0" borderId="0" xfId="2" applyFont="1" applyAlignment="1">
      <alignment horizontal="center" wrapText="1"/>
    </xf>
    <xf numFmtId="0" fontId="17" fillId="0" borderId="19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2" fillId="0" borderId="23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" xfId="48" builtinId="4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219076</xdr:colOff>
      <xdr:row>39</xdr:row>
      <xdr:rowOff>381001</xdr:rowOff>
    </xdr:from>
    <xdr:to>
      <xdr:col>10</xdr:col>
      <xdr:colOff>419100</xdr:colOff>
      <xdr:row>40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1" y="17506951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0"/>
  <sheetViews>
    <sheetView tabSelected="1" zoomScaleNormal="100" workbookViewId="0">
      <selection activeCell="N59" sqref="N59"/>
    </sheetView>
  </sheetViews>
  <sheetFormatPr baseColWidth="10" defaultRowHeight="14.25"/>
  <cols>
    <col min="1" max="1" width="0.42578125" style="32" customWidth="1"/>
    <col min="2" max="2" width="7.28515625" style="32" customWidth="1"/>
    <col min="3" max="3" width="10" style="32" customWidth="1"/>
    <col min="4" max="4" width="19.42578125" style="32" bestFit="1" customWidth="1"/>
    <col min="5" max="5" width="9" style="32" bestFit="1" customWidth="1"/>
    <col min="6" max="6" width="17.140625" style="32" bestFit="1" customWidth="1"/>
    <col min="7" max="7" width="13.42578125" style="32" bestFit="1" customWidth="1"/>
    <col min="8" max="8" width="15.42578125" style="32" customWidth="1"/>
    <col min="9" max="9" width="8" style="32" bestFit="1" customWidth="1"/>
    <col min="10" max="10" width="15.140625" style="33" customWidth="1"/>
    <col min="11" max="11" width="14" style="32" customWidth="1"/>
    <col min="12" max="12" width="11.42578125" style="32" customWidth="1"/>
    <col min="13" max="13" width="10" style="33" customWidth="1"/>
    <col min="14" max="14" width="24.5703125" style="32" customWidth="1"/>
    <col min="15" max="15" width="9.42578125" style="32" bestFit="1" customWidth="1"/>
    <col min="16" max="16384" width="11.42578125" style="32"/>
  </cols>
  <sheetData>
    <row r="3" spans="2:15">
      <c r="K3" s="34"/>
    </row>
    <row r="4" spans="2:15" ht="10.5" customHeight="1" thickBot="1"/>
    <row r="5" spans="2:15" s="34" customFormat="1" ht="18">
      <c r="B5" s="104" t="s">
        <v>57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</row>
    <row r="6" spans="2:15" s="34" customFormat="1" ht="18">
      <c r="B6" s="107" t="s">
        <v>48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15" s="34" customFormat="1" ht="15.75">
      <c r="B7" s="110" t="s">
        <v>54</v>
      </c>
      <c r="C7" s="111"/>
      <c r="D7" s="111"/>
      <c r="E7" s="111"/>
      <c r="F7" s="111"/>
      <c r="G7" s="111"/>
      <c r="H7" s="111"/>
      <c r="I7" s="111"/>
      <c r="J7" s="112"/>
      <c r="K7" s="113" t="s">
        <v>56</v>
      </c>
      <c r="L7" s="114"/>
      <c r="M7" s="114"/>
      <c r="N7" s="114"/>
      <c r="O7" s="115"/>
    </row>
    <row r="8" spans="2:15" s="34" customFormat="1" ht="15.75">
      <c r="B8" s="101" t="s">
        <v>58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</row>
    <row r="9" spans="2:15" s="34" customFormat="1" ht="15.75">
      <c r="B9" s="98" t="s">
        <v>53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</row>
    <row r="10" spans="2:15" s="34" customFormat="1" ht="15.75">
      <c r="B10" s="101" t="s">
        <v>55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2:15" s="34" customFormat="1" ht="15.75">
      <c r="B11" s="101" t="s">
        <v>69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2:15" s="34" customFormat="1" ht="16.5" thickBot="1">
      <c r="B12" s="91" t="s">
        <v>52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2:15" s="34" customFormat="1" ht="21" thickBot="1">
      <c r="B13" s="94" t="s">
        <v>49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2:15" ht="8.25" customHeight="1" thickBot="1">
      <c r="B14" s="97"/>
      <c r="C14" s="97"/>
      <c r="D14" s="97"/>
      <c r="E14" s="97"/>
      <c r="F14" s="97"/>
      <c r="G14" s="97"/>
    </row>
    <row r="15" spans="2:15" s="35" customFormat="1" ht="36.75" thickBot="1">
      <c r="B15" s="45" t="s">
        <v>2</v>
      </c>
      <c r="C15" s="46" t="s">
        <v>3</v>
      </c>
      <c r="D15" s="47" t="s">
        <v>4</v>
      </c>
      <c r="E15" s="47" t="s">
        <v>5</v>
      </c>
      <c r="F15" s="47" t="s">
        <v>6</v>
      </c>
      <c r="G15" s="48" t="s">
        <v>7</v>
      </c>
      <c r="H15" s="49" t="s">
        <v>8</v>
      </c>
      <c r="I15" s="49" t="s">
        <v>9</v>
      </c>
      <c r="J15" s="50" t="s">
        <v>10</v>
      </c>
      <c r="K15" s="49" t="s">
        <v>11</v>
      </c>
      <c r="L15" s="49" t="s">
        <v>13</v>
      </c>
      <c r="M15" s="50" t="s">
        <v>15</v>
      </c>
      <c r="N15" s="49" t="s">
        <v>14</v>
      </c>
      <c r="O15" s="51" t="s">
        <v>12</v>
      </c>
    </row>
    <row r="16" spans="2:15" s="35" customFormat="1" ht="86.25" customHeight="1">
      <c r="B16" s="52" t="s">
        <v>59</v>
      </c>
      <c r="C16" s="53" t="s">
        <v>70</v>
      </c>
      <c r="D16" s="54" t="s">
        <v>64</v>
      </c>
      <c r="E16" s="55" t="s">
        <v>65</v>
      </c>
      <c r="F16" s="55" t="s">
        <v>61</v>
      </c>
      <c r="G16" s="55" t="s">
        <v>60</v>
      </c>
      <c r="H16" s="56" t="s">
        <v>71</v>
      </c>
      <c r="I16" s="56">
        <v>1.5</v>
      </c>
      <c r="J16" s="39">
        <v>630</v>
      </c>
      <c r="K16" s="57" t="s">
        <v>86</v>
      </c>
      <c r="L16" s="44">
        <v>45526</v>
      </c>
      <c r="M16" s="40">
        <v>0</v>
      </c>
      <c r="N16" s="58" t="s">
        <v>72</v>
      </c>
      <c r="O16" s="59" t="s">
        <v>73</v>
      </c>
    </row>
    <row r="17" spans="2:15" s="1" customFormat="1" ht="90" customHeight="1">
      <c r="B17" s="60" t="s">
        <v>59</v>
      </c>
      <c r="C17" s="61" t="s">
        <v>74</v>
      </c>
      <c r="D17" s="55" t="s">
        <v>67</v>
      </c>
      <c r="E17" s="55" t="s">
        <v>68</v>
      </c>
      <c r="F17" s="55" t="s">
        <v>61</v>
      </c>
      <c r="G17" s="55" t="s">
        <v>60</v>
      </c>
      <c r="H17" s="57" t="s">
        <v>75</v>
      </c>
      <c r="I17" s="55">
        <v>4.5</v>
      </c>
      <c r="J17" s="41">
        <v>1740</v>
      </c>
      <c r="K17" s="55" t="s">
        <v>86</v>
      </c>
      <c r="L17" s="62">
        <v>45526</v>
      </c>
      <c r="M17" s="41">
        <v>0</v>
      </c>
      <c r="N17" s="58" t="s">
        <v>76</v>
      </c>
      <c r="O17" s="63" t="s">
        <v>77</v>
      </c>
    </row>
    <row r="18" spans="2:15" s="1" customFormat="1" ht="93.75" customHeight="1">
      <c r="B18" s="64" t="s">
        <v>59</v>
      </c>
      <c r="C18" s="65" t="s">
        <v>78</v>
      </c>
      <c r="D18" s="55" t="s">
        <v>62</v>
      </c>
      <c r="E18" s="55" t="s">
        <v>63</v>
      </c>
      <c r="F18" s="55" t="s">
        <v>61</v>
      </c>
      <c r="G18" s="55" t="s">
        <v>60</v>
      </c>
      <c r="H18" s="55" t="s">
        <v>79</v>
      </c>
      <c r="I18" s="55">
        <v>1.5</v>
      </c>
      <c r="J18" s="41">
        <v>630</v>
      </c>
      <c r="K18" s="55" t="s">
        <v>86</v>
      </c>
      <c r="L18" s="62">
        <v>45526</v>
      </c>
      <c r="M18" s="41">
        <v>0</v>
      </c>
      <c r="N18" s="58" t="s">
        <v>76</v>
      </c>
      <c r="O18" s="63" t="s">
        <v>80</v>
      </c>
    </row>
    <row r="19" spans="2:15" s="1" customFormat="1" ht="102.75" customHeight="1">
      <c r="B19" s="66" t="s">
        <v>59</v>
      </c>
      <c r="C19" s="65" t="s">
        <v>81</v>
      </c>
      <c r="D19" s="55" t="s">
        <v>62</v>
      </c>
      <c r="E19" s="55" t="s">
        <v>63</v>
      </c>
      <c r="F19" s="55" t="s">
        <v>61</v>
      </c>
      <c r="G19" s="55" t="s">
        <v>60</v>
      </c>
      <c r="H19" s="55" t="s">
        <v>82</v>
      </c>
      <c r="I19" s="55">
        <v>1.5</v>
      </c>
      <c r="J19" s="41">
        <v>420</v>
      </c>
      <c r="K19" s="55" t="s">
        <v>86</v>
      </c>
      <c r="L19" s="62">
        <v>45526</v>
      </c>
      <c r="M19" s="41">
        <v>0</v>
      </c>
      <c r="N19" s="58" t="s">
        <v>83</v>
      </c>
      <c r="O19" s="67" t="s">
        <v>84</v>
      </c>
    </row>
    <row r="20" spans="2:15" s="1" customFormat="1" ht="92.25" customHeight="1">
      <c r="B20" s="64" t="s">
        <v>59</v>
      </c>
      <c r="C20" s="65" t="s">
        <v>81</v>
      </c>
      <c r="D20" s="55" t="s">
        <v>67</v>
      </c>
      <c r="E20" s="55" t="s">
        <v>68</v>
      </c>
      <c r="F20" s="55" t="s">
        <v>61</v>
      </c>
      <c r="G20" s="55" t="s">
        <v>60</v>
      </c>
      <c r="H20" s="55" t="s">
        <v>82</v>
      </c>
      <c r="I20" s="55">
        <v>1.5</v>
      </c>
      <c r="J20" s="41">
        <v>420</v>
      </c>
      <c r="K20" s="55" t="s">
        <v>86</v>
      </c>
      <c r="L20" s="62">
        <v>45526</v>
      </c>
      <c r="M20" s="41">
        <v>0</v>
      </c>
      <c r="N20" s="58" t="s">
        <v>83</v>
      </c>
      <c r="O20" s="63" t="s">
        <v>85</v>
      </c>
    </row>
    <row r="21" spans="2:15" s="1" customFormat="1" ht="96.75" customHeight="1" thickBot="1">
      <c r="B21" s="64" t="s">
        <v>59</v>
      </c>
      <c r="C21" s="65" t="s">
        <v>74</v>
      </c>
      <c r="D21" s="55" t="s">
        <v>87</v>
      </c>
      <c r="E21" s="55" t="s">
        <v>88</v>
      </c>
      <c r="F21" s="55" t="s">
        <v>89</v>
      </c>
      <c r="G21" s="55" t="s">
        <v>90</v>
      </c>
      <c r="H21" s="55" t="s">
        <v>75</v>
      </c>
      <c r="I21" s="55">
        <v>4.5</v>
      </c>
      <c r="J21" s="41">
        <v>1815</v>
      </c>
      <c r="K21" s="43" t="s">
        <v>91</v>
      </c>
      <c r="L21" s="62">
        <v>45532</v>
      </c>
      <c r="M21" s="41">
        <v>0</v>
      </c>
      <c r="N21" s="58" t="s">
        <v>93</v>
      </c>
      <c r="O21" s="63" t="s">
        <v>92</v>
      </c>
    </row>
    <row r="22" spans="2:15" s="1" customFormat="1" ht="15.75" thickBot="1">
      <c r="B22" s="85" t="s">
        <v>47</v>
      </c>
      <c r="C22" s="86"/>
      <c r="D22" s="86"/>
      <c r="E22" s="86"/>
      <c r="F22" s="86"/>
      <c r="G22" s="86"/>
      <c r="H22" s="86"/>
      <c r="I22" s="87"/>
      <c r="J22" s="68">
        <f>SUM(J16:J21)</f>
        <v>5655</v>
      </c>
      <c r="K22" s="88"/>
      <c r="L22" s="89"/>
      <c r="M22" s="89"/>
      <c r="N22" s="89"/>
      <c r="O22" s="90"/>
    </row>
    <row r="23" spans="2:15" s="1" customFormat="1" ht="15.75" thickBot="1">
      <c r="B23" s="85" t="s">
        <v>66</v>
      </c>
      <c r="C23" s="86"/>
      <c r="D23" s="86"/>
      <c r="E23" s="86"/>
      <c r="F23" s="86"/>
      <c r="G23" s="86"/>
      <c r="H23" s="86"/>
      <c r="I23" s="87"/>
      <c r="J23" s="68">
        <f>+J22</f>
        <v>5655</v>
      </c>
      <c r="K23" s="88"/>
      <c r="L23" s="89"/>
      <c r="M23" s="89"/>
      <c r="N23" s="89"/>
      <c r="O23" s="90"/>
    </row>
    <row r="24" spans="2:15" s="1" customFormat="1" ht="92.25" customHeight="1">
      <c r="B24" s="52" t="s">
        <v>59</v>
      </c>
      <c r="C24" s="53" t="s">
        <v>78</v>
      </c>
      <c r="D24" s="56" t="s">
        <v>94</v>
      </c>
      <c r="E24" s="56">
        <v>40124274</v>
      </c>
      <c r="F24" s="56" t="s">
        <v>95</v>
      </c>
      <c r="G24" s="56" t="s">
        <v>90</v>
      </c>
      <c r="H24" s="56" t="s">
        <v>79</v>
      </c>
      <c r="I24" s="56">
        <v>1.5</v>
      </c>
      <c r="J24" s="39">
        <v>630</v>
      </c>
      <c r="K24" s="43" t="s">
        <v>91</v>
      </c>
      <c r="L24" s="62">
        <v>45532</v>
      </c>
      <c r="M24" s="41">
        <v>0</v>
      </c>
      <c r="N24" s="69" t="s">
        <v>97</v>
      </c>
      <c r="O24" s="70" t="s">
        <v>96</v>
      </c>
    </row>
    <row r="25" spans="2:15" s="1" customFormat="1" ht="92.25" customHeight="1">
      <c r="B25" s="64" t="s">
        <v>59</v>
      </c>
      <c r="C25" s="65" t="s">
        <v>98</v>
      </c>
      <c r="D25" s="55" t="s">
        <v>99</v>
      </c>
      <c r="E25" s="55" t="s">
        <v>100</v>
      </c>
      <c r="F25" s="55" t="s">
        <v>61</v>
      </c>
      <c r="G25" s="55" t="s">
        <v>60</v>
      </c>
      <c r="H25" s="55" t="s">
        <v>101</v>
      </c>
      <c r="I25" s="55">
        <v>1.5</v>
      </c>
      <c r="J25" s="41">
        <v>433</v>
      </c>
      <c r="K25" s="43" t="s">
        <v>91</v>
      </c>
      <c r="L25" s="62">
        <v>45532</v>
      </c>
      <c r="M25" s="41">
        <v>0</v>
      </c>
      <c r="N25" s="58" t="s">
        <v>102</v>
      </c>
      <c r="O25" s="63" t="s">
        <v>103</v>
      </c>
    </row>
    <row r="26" spans="2:15" s="1" customFormat="1" ht="92.25" customHeight="1">
      <c r="B26" s="64" t="s">
        <v>59</v>
      </c>
      <c r="C26" s="61" t="s">
        <v>104</v>
      </c>
      <c r="D26" s="57" t="s">
        <v>67</v>
      </c>
      <c r="E26" s="57" t="s">
        <v>68</v>
      </c>
      <c r="F26" s="57" t="s">
        <v>61</v>
      </c>
      <c r="G26" s="57" t="s">
        <v>60</v>
      </c>
      <c r="H26" s="57" t="s">
        <v>105</v>
      </c>
      <c r="I26" s="57">
        <v>1.5</v>
      </c>
      <c r="J26" s="42">
        <v>420</v>
      </c>
      <c r="K26" s="43" t="s">
        <v>91</v>
      </c>
      <c r="L26" s="62">
        <v>45532</v>
      </c>
      <c r="M26" s="41">
        <v>0</v>
      </c>
      <c r="N26" s="58" t="s">
        <v>83</v>
      </c>
      <c r="O26" s="63" t="s">
        <v>106</v>
      </c>
    </row>
    <row r="27" spans="2:15" s="1" customFormat="1" ht="92.25" customHeight="1">
      <c r="B27" s="64" t="s">
        <v>59</v>
      </c>
      <c r="C27" s="65" t="s">
        <v>104</v>
      </c>
      <c r="D27" s="55" t="s">
        <v>64</v>
      </c>
      <c r="E27" s="55" t="s">
        <v>65</v>
      </c>
      <c r="F27" s="55" t="s">
        <v>61</v>
      </c>
      <c r="G27" s="55" t="s">
        <v>60</v>
      </c>
      <c r="H27" s="57" t="s">
        <v>105</v>
      </c>
      <c r="I27" s="55">
        <v>1.5</v>
      </c>
      <c r="J27" s="41">
        <v>420</v>
      </c>
      <c r="K27" s="43" t="s">
        <v>91</v>
      </c>
      <c r="L27" s="62">
        <v>45532</v>
      </c>
      <c r="M27" s="41">
        <v>0</v>
      </c>
      <c r="N27" s="58" t="s">
        <v>83</v>
      </c>
      <c r="O27" s="63" t="s">
        <v>107</v>
      </c>
    </row>
    <row r="28" spans="2:15" s="1" customFormat="1" ht="92.25" customHeight="1">
      <c r="B28" s="64" t="s">
        <v>59</v>
      </c>
      <c r="C28" s="65" t="s">
        <v>104</v>
      </c>
      <c r="D28" s="55" t="s">
        <v>62</v>
      </c>
      <c r="E28" s="55" t="s">
        <v>63</v>
      </c>
      <c r="F28" s="55" t="s">
        <v>61</v>
      </c>
      <c r="G28" s="55" t="s">
        <v>60</v>
      </c>
      <c r="H28" s="57" t="s">
        <v>105</v>
      </c>
      <c r="I28" s="57">
        <v>1.5</v>
      </c>
      <c r="J28" s="42">
        <v>420</v>
      </c>
      <c r="K28" s="43" t="s">
        <v>91</v>
      </c>
      <c r="L28" s="62">
        <v>45532</v>
      </c>
      <c r="M28" s="41">
        <v>0</v>
      </c>
      <c r="N28" s="58" t="s">
        <v>83</v>
      </c>
      <c r="O28" s="63" t="s">
        <v>108</v>
      </c>
    </row>
    <row r="29" spans="2:15" s="1" customFormat="1" ht="92.25" customHeight="1" thickBot="1">
      <c r="B29" s="64" t="s">
        <v>59</v>
      </c>
      <c r="C29" s="65" t="s">
        <v>124</v>
      </c>
      <c r="D29" s="57" t="s">
        <v>109</v>
      </c>
      <c r="E29" s="57" t="s">
        <v>110</v>
      </c>
      <c r="F29" s="57" t="s">
        <v>61</v>
      </c>
      <c r="G29" s="55" t="s">
        <v>60</v>
      </c>
      <c r="H29" s="57" t="s">
        <v>111</v>
      </c>
      <c r="I29" s="57">
        <v>1.5</v>
      </c>
      <c r="J29" s="42">
        <v>630</v>
      </c>
      <c r="K29" s="43" t="s">
        <v>91</v>
      </c>
      <c r="L29" s="62">
        <v>45532</v>
      </c>
      <c r="M29" s="41">
        <v>0</v>
      </c>
      <c r="N29" s="58" t="s">
        <v>112</v>
      </c>
      <c r="O29" s="63" t="s">
        <v>113</v>
      </c>
    </row>
    <row r="30" spans="2:15" s="1" customFormat="1" ht="15.75" thickBot="1">
      <c r="B30" s="85" t="s">
        <v>47</v>
      </c>
      <c r="C30" s="86"/>
      <c r="D30" s="86"/>
      <c r="E30" s="86"/>
      <c r="F30" s="86"/>
      <c r="G30" s="86"/>
      <c r="H30" s="86"/>
      <c r="I30" s="87"/>
      <c r="J30" s="68">
        <f>SUM(J23:J29)</f>
        <v>8608</v>
      </c>
      <c r="K30" s="88"/>
      <c r="L30" s="89"/>
      <c r="M30" s="89"/>
      <c r="N30" s="89"/>
      <c r="O30" s="90"/>
    </row>
    <row r="31" spans="2:15" s="1" customFormat="1" ht="15.75" thickBot="1">
      <c r="B31" s="85" t="s">
        <v>66</v>
      </c>
      <c r="C31" s="86"/>
      <c r="D31" s="86"/>
      <c r="E31" s="86"/>
      <c r="F31" s="86"/>
      <c r="G31" s="86"/>
      <c r="H31" s="86"/>
      <c r="I31" s="87"/>
      <c r="J31" s="68">
        <f>+J30</f>
        <v>8608</v>
      </c>
      <c r="K31" s="88"/>
      <c r="L31" s="89"/>
      <c r="M31" s="89"/>
      <c r="N31" s="89"/>
      <c r="O31" s="90"/>
    </row>
    <row r="32" spans="2:15" s="1" customFormat="1" ht="92.25" customHeight="1">
      <c r="B32" s="64" t="s">
        <v>59</v>
      </c>
      <c r="C32" s="65" t="s">
        <v>123</v>
      </c>
      <c r="D32" s="57" t="s">
        <v>62</v>
      </c>
      <c r="E32" s="55" t="s">
        <v>63</v>
      </c>
      <c r="F32" s="55" t="s">
        <v>61</v>
      </c>
      <c r="G32" s="55" t="s">
        <v>60</v>
      </c>
      <c r="H32" s="57" t="s">
        <v>114</v>
      </c>
      <c r="I32" s="57">
        <v>2.5</v>
      </c>
      <c r="J32" s="42">
        <v>1050</v>
      </c>
      <c r="K32" s="43" t="s">
        <v>91</v>
      </c>
      <c r="L32" s="62">
        <v>45532</v>
      </c>
      <c r="M32" s="41">
        <v>0</v>
      </c>
      <c r="N32" s="58" t="s">
        <v>83</v>
      </c>
      <c r="O32" s="63" t="s">
        <v>115</v>
      </c>
    </row>
    <row r="33" spans="2:15" s="1" customFormat="1" ht="92.25" customHeight="1">
      <c r="B33" s="64" t="s">
        <v>59</v>
      </c>
      <c r="C33" s="65" t="s">
        <v>123</v>
      </c>
      <c r="D33" s="57" t="s">
        <v>67</v>
      </c>
      <c r="E33" s="57" t="s">
        <v>68</v>
      </c>
      <c r="F33" s="57" t="s">
        <v>61</v>
      </c>
      <c r="G33" s="57" t="s">
        <v>60</v>
      </c>
      <c r="H33" s="57" t="s">
        <v>114</v>
      </c>
      <c r="I33" s="57">
        <v>2.5</v>
      </c>
      <c r="J33" s="42">
        <v>420</v>
      </c>
      <c r="K33" s="43" t="s">
        <v>91</v>
      </c>
      <c r="L33" s="62">
        <v>45532</v>
      </c>
      <c r="M33" s="41">
        <v>0</v>
      </c>
      <c r="N33" s="58" t="s">
        <v>83</v>
      </c>
      <c r="O33" s="63" t="s">
        <v>116</v>
      </c>
    </row>
    <row r="34" spans="2:15" s="1" customFormat="1" ht="92.25" customHeight="1">
      <c r="B34" s="64" t="s">
        <v>59</v>
      </c>
      <c r="C34" s="65" t="s">
        <v>123</v>
      </c>
      <c r="D34" s="57" t="s">
        <v>64</v>
      </c>
      <c r="E34" s="55" t="s">
        <v>65</v>
      </c>
      <c r="F34" s="55" t="s">
        <v>61</v>
      </c>
      <c r="G34" s="55" t="s">
        <v>60</v>
      </c>
      <c r="H34" s="57" t="s">
        <v>114</v>
      </c>
      <c r="I34" s="57">
        <v>2.5</v>
      </c>
      <c r="J34" s="42">
        <v>420</v>
      </c>
      <c r="K34" s="43" t="s">
        <v>91</v>
      </c>
      <c r="L34" s="62">
        <v>45532</v>
      </c>
      <c r="M34" s="41">
        <v>0</v>
      </c>
      <c r="N34" s="58" t="s">
        <v>83</v>
      </c>
      <c r="O34" s="63" t="s">
        <v>117</v>
      </c>
    </row>
    <row r="35" spans="2:15" s="1" customFormat="1" ht="92.25" customHeight="1">
      <c r="B35" s="64" t="s">
        <v>59</v>
      </c>
      <c r="C35" s="65" t="s">
        <v>122</v>
      </c>
      <c r="D35" s="57" t="s">
        <v>118</v>
      </c>
      <c r="E35" s="57" t="s">
        <v>119</v>
      </c>
      <c r="F35" s="57" t="s">
        <v>61</v>
      </c>
      <c r="G35" s="55" t="s">
        <v>60</v>
      </c>
      <c r="H35" s="57" t="s">
        <v>120</v>
      </c>
      <c r="I35" s="57">
        <v>2.5</v>
      </c>
      <c r="J35" s="42">
        <v>420</v>
      </c>
      <c r="K35" s="43" t="s">
        <v>91</v>
      </c>
      <c r="L35" s="62">
        <v>45532</v>
      </c>
      <c r="M35" s="41">
        <v>0</v>
      </c>
      <c r="N35" s="58" t="s">
        <v>83</v>
      </c>
      <c r="O35" s="63" t="s">
        <v>121</v>
      </c>
    </row>
    <row r="36" spans="2:15" s="1" customFormat="1" ht="92.25" customHeight="1" thickBot="1">
      <c r="B36" s="77" t="s">
        <v>59</v>
      </c>
      <c r="C36" s="78" t="s">
        <v>122</v>
      </c>
      <c r="D36" s="79" t="s">
        <v>67</v>
      </c>
      <c r="E36" s="79" t="s">
        <v>68</v>
      </c>
      <c r="F36" s="79" t="s">
        <v>61</v>
      </c>
      <c r="G36" s="79" t="s">
        <v>60</v>
      </c>
      <c r="H36" s="79" t="s">
        <v>120</v>
      </c>
      <c r="I36" s="79">
        <v>2.5</v>
      </c>
      <c r="J36" s="80">
        <v>420</v>
      </c>
      <c r="K36" s="81" t="s">
        <v>91</v>
      </c>
      <c r="L36" s="82">
        <v>45532</v>
      </c>
      <c r="M36" s="80">
        <v>0</v>
      </c>
      <c r="N36" s="83" t="s">
        <v>83</v>
      </c>
      <c r="O36" s="84" t="s">
        <v>125</v>
      </c>
    </row>
    <row r="37" spans="2:15" s="1" customFormat="1" ht="15.75" thickBot="1">
      <c r="B37" s="119" t="s">
        <v>16</v>
      </c>
      <c r="C37" s="120"/>
      <c r="D37" s="120"/>
      <c r="E37" s="120"/>
      <c r="F37" s="120"/>
      <c r="G37" s="120"/>
      <c r="H37" s="120"/>
      <c r="I37" s="121"/>
      <c r="J37" s="38">
        <f>SUM(J31:J36)</f>
        <v>11338</v>
      </c>
      <c r="K37" s="116"/>
      <c r="L37" s="117"/>
      <c r="M37" s="117"/>
      <c r="N37" s="117"/>
      <c r="O37" s="118"/>
    </row>
    <row r="38" spans="2:15" s="1" customFormat="1" ht="12" customHeight="1">
      <c r="B38" s="71"/>
      <c r="C38" s="71"/>
      <c r="D38" s="71"/>
      <c r="E38" s="71"/>
      <c r="F38" s="71"/>
      <c r="G38" s="71"/>
      <c r="H38" s="71"/>
      <c r="I38" s="71"/>
      <c r="J38" s="37"/>
      <c r="K38" s="2"/>
      <c r="L38" s="2"/>
      <c r="M38" s="2"/>
      <c r="N38" s="2"/>
      <c r="O38" s="2"/>
    </row>
    <row r="39" spans="2:15" ht="15.75">
      <c r="B39" s="72"/>
      <c r="C39" s="72"/>
      <c r="D39" s="73" t="s">
        <v>50</v>
      </c>
      <c r="E39" s="34"/>
      <c r="G39" s="74"/>
      <c r="H39" s="36"/>
      <c r="I39" s="34"/>
      <c r="J39" s="34"/>
      <c r="K39" s="122" t="s">
        <v>51</v>
      </c>
      <c r="L39" s="122"/>
      <c r="M39" s="72"/>
      <c r="N39" s="76"/>
      <c r="O39" s="72"/>
    </row>
    <row r="40" spans="2:15" ht="69" customHeight="1">
      <c r="B40" s="72"/>
      <c r="C40" s="72"/>
      <c r="D40" s="73"/>
      <c r="E40" s="34"/>
      <c r="G40" s="74"/>
      <c r="H40" s="36"/>
      <c r="I40" s="34"/>
      <c r="J40" s="34"/>
      <c r="K40" s="75"/>
      <c r="L40" s="75"/>
      <c r="M40" s="72"/>
      <c r="N40" s="76"/>
      <c r="O40" s="72"/>
    </row>
  </sheetData>
  <mergeCells count="22">
    <mergeCell ref="B23:I23"/>
    <mergeCell ref="K23:O23"/>
    <mergeCell ref="K37:O37"/>
    <mergeCell ref="B37:I37"/>
    <mergeCell ref="K39:L39"/>
    <mergeCell ref="B30:I30"/>
    <mergeCell ref="K30:O30"/>
    <mergeCell ref="B31:I31"/>
    <mergeCell ref="K31:O31"/>
    <mergeCell ref="B9:O9"/>
    <mergeCell ref="B10:O10"/>
    <mergeCell ref="B11:O11"/>
    <mergeCell ref="B5:O5"/>
    <mergeCell ref="B6:O6"/>
    <mergeCell ref="B7:J7"/>
    <mergeCell ref="K7:O7"/>
    <mergeCell ref="B8:O8"/>
    <mergeCell ref="B22:I22"/>
    <mergeCell ref="K22:O22"/>
    <mergeCell ref="B12:O12"/>
    <mergeCell ref="B13:O13"/>
    <mergeCell ref="B14:G14"/>
  </mergeCells>
  <phoneticPr fontId="24" type="noConversion"/>
  <conditionalFormatting sqref="O37:O1048576 O1:O15">
    <cfRule type="duplicateValues" dxfId="11" priority="56"/>
  </conditionalFormatting>
  <conditionalFormatting sqref="O37:O1048576">
    <cfRule type="duplicateValues" dxfId="10" priority="100"/>
  </conditionalFormatting>
  <conditionalFormatting sqref="O17">
    <cfRule type="duplicateValues" dxfId="9" priority="22"/>
  </conditionalFormatting>
  <conditionalFormatting sqref="O17">
    <cfRule type="duplicateValues" dxfId="8" priority="21"/>
  </conditionalFormatting>
  <conditionalFormatting sqref="O16">
    <cfRule type="duplicateValues" dxfId="7" priority="10"/>
  </conditionalFormatting>
  <conditionalFormatting sqref="O16">
    <cfRule type="duplicateValues" dxfId="6" priority="9"/>
  </conditionalFormatting>
  <conditionalFormatting sqref="O18:O21">
    <cfRule type="duplicateValues" dxfId="5" priority="5"/>
  </conditionalFormatting>
  <conditionalFormatting sqref="O22:O23">
    <cfRule type="duplicateValues" dxfId="4" priority="3"/>
  </conditionalFormatting>
  <conditionalFormatting sqref="O22:O23">
    <cfRule type="duplicateValues" dxfId="3" priority="4"/>
  </conditionalFormatting>
  <conditionalFormatting sqref="O18:O21 O24:O29 O32:O36">
    <cfRule type="duplicateValues" dxfId="2" priority="104"/>
  </conditionalFormatting>
  <conditionalFormatting sqref="O30:O31">
    <cfRule type="duplicateValues" dxfId="1" priority="1"/>
  </conditionalFormatting>
  <conditionalFormatting sqref="O30:O31">
    <cfRule type="duplicateValues" dxfId="0" priority="2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27" t="s">
        <v>17</v>
      </c>
      <c r="B8" s="128"/>
      <c r="C8" s="128"/>
      <c r="D8" s="128"/>
      <c r="E8" s="128"/>
      <c r="F8" s="129"/>
    </row>
    <row r="9" spans="1:6" ht="15.75">
      <c r="A9" s="130" t="s">
        <v>0</v>
      </c>
      <c r="B9" s="131"/>
      <c r="C9" s="131"/>
      <c r="D9" s="131"/>
      <c r="E9" s="131"/>
      <c r="F9" s="132"/>
    </row>
    <row r="10" spans="1:6" ht="15.75">
      <c r="A10" s="3"/>
      <c r="B10" s="4"/>
      <c r="C10" s="133" t="s">
        <v>1</v>
      </c>
      <c r="D10" s="134"/>
      <c r="E10" s="4"/>
      <c r="F10" s="5"/>
    </row>
    <row r="11" spans="1:6" ht="15.75">
      <c r="A11" s="3"/>
      <c r="B11" s="4"/>
      <c r="C11" s="131" t="s">
        <v>18</v>
      </c>
      <c r="D11" s="135"/>
      <c r="E11" s="4"/>
      <c r="F11" s="5"/>
    </row>
    <row r="12" spans="1:6" ht="15.75">
      <c r="A12" s="3"/>
      <c r="B12" s="4"/>
      <c r="C12" s="133" t="s">
        <v>19</v>
      </c>
      <c r="D12" s="134"/>
      <c r="E12" s="4"/>
      <c r="F12" s="5"/>
    </row>
    <row r="13" spans="1:6" ht="16.5" thickBot="1">
      <c r="A13" s="124" t="s">
        <v>26</v>
      </c>
      <c r="B13" s="125"/>
      <c r="C13" s="125"/>
      <c r="D13" s="125"/>
      <c r="E13" s="125"/>
      <c r="F13" s="126"/>
    </row>
    <row r="14" spans="1:6" ht="16.5" thickBot="1">
      <c r="A14" s="124"/>
      <c r="B14" s="125"/>
      <c r="C14" s="125"/>
      <c r="D14" s="125"/>
      <c r="E14" s="125"/>
      <c r="F14" s="126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123" t="s">
        <v>47</v>
      </c>
      <c r="B23" s="123"/>
      <c r="C23" s="123"/>
      <c r="D23" s="123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2024-09-03T14:13:01Z</cp:lastPrinted>
  <dcterms:created xsi:type="dcterms:W3CDTF">2014-07-01T16:35:30Z</dcterms:created>
  <dcterms:modified xsi:type="dcterms:W3CDTF">2024-09-03T15:13:11Z</dcterms:modified>
</cp:coreProperties>
</file>