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idy.godinez\Desktop\2024 INFORMACION PÚBLICA\11 NOVIEMBRE 2024\"/>
    </mc:Choice>
  </mc:AlternateContent>
  <xr:revisionPtr revIDLastSave="0" documentId="13_ncr:1_{9706590E-C9D2-48EA-9F02-91FD3A39D5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ATICOS NAC" sheetId="12" r:id="rId1"/>
    <sheet name="COMPRAS  " sheetId="3" state="hidden" r:id="rId2"/>
  </sheets>
  <definedNames>
    <definedName name="_xlnm.Print_Titles" localSheetId="1">'COMPRAS  '!$1:$13</definedName>
    <definedName name="_xlnm.Print_Titles" localSheetId="0">'VIATICOS NAC'!$1:$15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3" i="12" l="1"/>
  <c r="J22" i="12" l="1"/>
  <c r="J23" i="12" s="1"/>
  <c r="J29" i="12" s="1"/>
  <c r="J30" i="12" s="1"/>
  <c r="J36" i="12" s="1"/>
  <c r="J37" i="12" l="1"/>
  <c r="J44" i="12" s="1"/>
  <c r="J45" i="12" s="1"/>
  <c r="J53" i="12" s="1"/>
  <c r="J54" i="12" s="1"/>
  <c r="J61" i="12" s="1"/>
  <c r="J62" i="12" s="1"/>
  <c r="J70" i="12" s="1"/>
  <c r="J71" i="12" s="1"/>
  <c r="J79" i="12" s="1"/>
  <c r="J80" i="12" s="1"/>
  <c r="J88" i="12" s="1"/>
  <c r="J89" i="12" s="1"/>
  <c r="J96" i="12" s="1"/>
  <c r="J97" i="12" s="1"/>
  <c r="E23" i="3"/>
</calcChain>
</file>

<file path=xl/sharedStrings.xml><?xml version="1.0" encoding="utf-8"?>
<sst xmlns="http://schemas.openxmlformats.org/spreadsheetml/2006/main" count="751" uniqueCount="356">
  <si>
    <t xml:space="preserve">SECRETARÍA PRESIDENCIAL DE LA MUJER </t>
  </si>
  <si>
    <t>DIRECCIÓN FINANCIERA</t>
  </si>
  <si>
    <t>Entidad que Autoriza</t>
  </si>
  <si>
    <t>Fecha de Viaje</t>
  </si>
  <si>
    <t>Nombre del Funcionario, empleado o particular autorizado</t>
  </si>
  <si>
    <t>NIT</t>
  </si>
  <si>
    <t>Cargo del funcionario o Empleado</t>
  </si>
  <si>
    <t>Autoridad que autoriza la Comisión</t>
  </si>
  <si>
    <t>Destino del Viaje</t>
  </si>
  <si>
    <t>Duración Total en días</t>
  </si>
  <si>
    <t>Costo de Viáticos</t>
  </si>
  <si>
    <t>Pago con CUR o Fondo Rotativo</t>
  </si>
  <si>
    <t>No. de Formulario de Liquidación</t>
  </si>
  <si>
    <t>Fecha aprobación SICOIN</t>
  </si>
  <si>
    <t>Objetivo, Justificación y Logros Alcanzados</t>
  </si>
  <si>
    <t>Valor Pasaje y Combustible</t>
  </si>
  <si>
    <t>TOTAL</t>
  </si>
  <si>
    <t>ARTÍCULO 10 NUMERAL 22 - DECRETO No. 57-2008</t>
  </si>
  <si>
    <t>COMPRAS DIRECTAS FONDOS NACIONALES</t>
  </si>
  <si>
    <t xml:space="preserve">ELABORADO POR: ENMA ISMALEJ </t>
  </si>
  <si>
    <t>No. CHEQUE</t>
  </si>
  <si>
    <t>FECHA</t>
  </si>
  <si>
    <t>BENEFICIARIO</t>
  </si>
  <si>
    <t>CONCEPTO</t>
  </si>
  <si>
    <t>MONTO</t>
  </si>
  <si>
    <t>RENGLON</t>
  </si>
  <si>
    <t>CORRESPONDIENTE AL MES DE ABRIL 2016</t>
  </si>
  <si>
    <t>6591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</si>
  <si>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</si>
  <si>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</si>
  <si>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</si>
  <si>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</si>
  <si>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Ingresos Propios Dirección General del  DCA Y TN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</si>
  <si>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</si>
  <si>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</si>
  <si>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</si>
  <si>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</si>
  <si>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</si>
  <si>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</si>
  <si>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</si>
  <si>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</si>
  <si>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</si>
  <si>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</si>
  <si>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</si>
  <si>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</si>
  <si>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</si>
  <si>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</si>
  <si>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</si>
  <si>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Dirección Financiera</t>
  </si>
  <si>
    <t xml:space="preserve"> VIAJES NACIONALES</t>
  </si>
  <si>
    <t>Elaborado:</t>
  </si>
  <si>
    <t>Aprobado:</t>
  </si>
  <si>
    <t>Artículo 10, Numeral 12, Ley de Acceso a la Información Pública</t>
  </si>
  <si>
    <t>Directora: Silvia Lucrecia Ticum Pineda</t>
  </si>
  <si>
    <t xml:space="preserve">Horario de Atención: 08:00  hrs. a 16:30 hrs. </t>
  </si>
  <si>
    <t>Responsable de Actualización de la información: Heidy Yesenia Godínez Pérez</t>
  </si>
  <si>
    <t>Teléfono: 2207-9400</t>
  </si>
  <si>
    <t>Secretaría Presidencial de la Mujer -SEPREM-</t>
  </si>
  <si>
    <t>Dirección: 4ta. Calle 7-37 zona 1, Guatemala.</t>
  </si>
  <si>
    <t>SEPREM</t>
  </si>
  <si>
    <t>Director Técnico III</t>
  </si>
  <si>
    <t>Trabajador Operativo IV</t>
  </si>
  <si>
    <t>743604-1</t>
  </si>
  <si>
    <t>VIENEN</t>
  </si>
  <si>
    <t xml:space="preserve">Subdirectora de Gestión de Políticas para la Equidad entre Hombres y Mujeres  </t>
  </si>
  <si>
    <t>Asesor Profesional Especializado IV</t>
  </si>
  <si>
    <t>DEL 23/09/2024 AL 24/09/2024</t>
  </si>
  <si>
    <t>Puerto Barrios, Izabal.</t>
  </si>
  <si>
    <t>Acompañamiento en reunión para la elección de representante de organizaciones de mujeres ante el Consejo Departamental de Desarrollo -CODEDE-.</t>
  </si>
  <si>
    <t>DEL 02/10/2024 AL 04/10/2024</t>
  </si>
  <si>
    <t>Asistente de Inventarios</t>
  </si>
  <si>
    <t>Directora Financiera</t>
  </si>
  <si>
    <t>Chimaltenango, Chimaltenango; Escuintla, Escuintla.</t>
  </si>
  <si>
    <t>DEL 02/09/2024 AL 05/09/2024</t>
  </si>
  <si>
    <t>Leonel Enrique Mancilla Sequen</t>
  </si>
  <si>
    <t>334655-2</t>
  </si>
  <si>
    <t>Mes de Actualización: Noviembre de 2024</t>
  </si>
  <si>
    <t>Mayra Cristina López Molina</t>
  </si>
  <si>
    <t>4012427-4</t>
  </si>
  <si>
    <t>Asistetente Profesional Especializado IV</t>
  </si>
  <si>
    <t xml:space="preserve">Directora de Gestión de Políticas para la Equidad entre Hombres y Mujeres   </t>
  </si>
  <si>
    <t>Puerto Barrios, Izabal; Chiquimula, Chiquimula</t>
  </si>
  <si>
    <t>FR05 No. Fondo Constitución 54165387; No. Entrada 58175959; CUR De Regularización No. 797</t>
  </si>
  <si>
    <t>VL-6023</t>
  </si>
  <si>
    <t>Participación en reuniones con las Representantes de Organizaciones de mujeres para coordinación de procesos de Convocatoria para las Asambleas departamentales de elección de nuevas representantes</t>
  </si>
  <si>
    <t>DEL 01/10/2024 AL 04/10/2024</t>
  </si>
  <si>
    <t>Quetzaltenango, Quetzaltenango; San Marcos, San Marcos.</t>
  </si>
  <si>
    <t>VL-5957</t>
  </si>
  <si>
    <t xml:space="preserve"> Traslado de personal de la SEPREM para Elección de Representantes de Organizaciones de Mujeres a nivel departamental.</t>
  </si>
  <si>
    <t>Débora Griselda Grave Pérez</t>
  </si>
  <si>
    <t>790335-9</t>
  </si>
  <si>
    <t>Asesor Profesional Especializado III</t>
  </si>
  <si>
    <t xml:space="preserve"> Acompañamiento en Reunión de asamblea de elección de representantes de organizaciones de mujeres ante el CODEDE, en los departamentos de Chimaltenango y Escuintla.</t>
  </si>
  <si>
    <t>VL-5939</t>
  </si>
  <si>
    <t>Zuly Judith Pérez Pérez</t>
  </si>
  <si>
    <t>3388498-6</t>
  </si>
  <si>
    <t>Profesional I</t>
  </si>
  <si>
    <t>FR05 No. Fondo Constitución 54165387; No. Entrada 58317049; CUR De Regularización No. 843</t>
  </si>
  <si>
    <t>VL-5932</t>
  </si>
  <si>
    <t>Realizar entrega de sede, mobiliario y equipo en la Delegación Departamental de Secretaría Presidencial de la Mujer en Puerto Barrios, Izabal a nueva delegada.</t>
  </si>
  <si>
    <t>Marvin Ernesto Quiroa Molina</t>
  </si>
  <si>
    <t>2410524-4</t>
  </si>
  <si>
    <t>Flores, Petén; Jalapa, Jalapa.</t>
  </si>
  <si>
    <t>VL-5971</t>
  </si>
  <si>
    <t>Traslado de personal de la SEPREM para elección de Representantes de Organizaciones de Mujeres a nivel departamental</t>
  </si>
  <si>
    <t>Alex Mauricio Ramos Garza</t>
  </si>
  <si>
    <t>8568739-1</t>
  </si>
  <si>
    <t>Técnico en Informática I</t>
  </si>
  <si>
    <t>VL-5999</t>
  </si>
  <si>
    <t>Apoyo logístico en Elección de Representantes de Organizaciones de Mujeres ante CODEDE a nivel departamental.</t>
  </si>
  <si>
    <t>Claudia Corina Estrada Fuentes</t>
  </si>
  <si>
    <t>5074735-5</t>
  </si>
  <si>
    <t>Asistente Profesional IV</t>
  </si>
  <si>
    <t>Acompañamiento en Reunión de asamblea de elección de representantes de organizaciones de mujeres ante el CODEDE en los departamentos de Petén, Jalapa.</t>
  </si>
  <si>
    <t>VL-5958</t>
  </si>
  <si>
    <t xml:space="preserve">Victor Mateo Gómez Martínez </t>
  </si>
  <si>
    <t>6635409-9</t>
  </si>
  <si>
    <t>Asistente Técnico Administrativo</t>
  </si>
  <si>
    <t>Subdirectora de la Unidad de Comunicación Social</t>
  </si>
  <si>
    <t>VL-5974</t>
  </si>
  <si>
    <t>Yesenia Elizabeth Godínez Crreto</t>
  </si>
  <si>
    <t>3036961-4</t>
  </si>
  <si>
    <t>VL-5937</t>
  </si>
  <si>
    <t>Acompañamiento en reunión para la elección de representante de organizaciones de mujeres ante el Consejo Departamental de Desarrollo -CODEDE- en departamentos de Quetzaltenango y San Marcos.</t>
  </si>
  <si>
    <t>Tania Lily Ramírez Monterroso</t>
  </si>
  <si>
    <t>5857452-2</t>
  </si>
  <si>
    <t>Asistente de Presupuesto</t>
  </si>
  <si>
    <t xml:space="preserve"> Acompañamiento en reunión para la elección de representante de organizaciones de mujeres ante el Consejo Departamental de Desarrollo -CODEDE-.</t>
  </si>
  <si>
    <t>VL-6026</t>
  </si>
  <si>
    <t>Oscar Ricardo López Pérez</t>
  </si>
  <si>
    <t>8335993-1</t>
  </si>
  <si>
    <t>VL-5947</t>
  </si>
  <si>
    <t xml:space="preserve">Eluvia Ordoñez Gómez </t>
  </si>
  <si>
    <t>1203736-2</t>
  </si>
  <si>
    <t>Asesor Profesional Especializado II</t>
  </si>
  <si>
    <t>Acompañamiento en Reunión de asamblea de elección de representantes de organizaciones de mujeres ante el CODEDE, en los departamentos de Totonicapán y Quiché.</t>
  </si>
  <si>
    <t>VL-5953</t>
  </si>
  <si>
    <t>Jorge Eric Martinez Gil</t>
  </si>
  <si>
    <t>Totonicapán, Totonicapán, Santa Cruz del Quiché, Quiché.</t>
  </si>
  <si>
    <t>VL-5979</t>
  </si>
  <si>
    <t>Traslado de personal de la Secretaría Presidencial de la Mujer para Elección de Representantes de Organizaciones de Mujeres a nivel departamental.</t>
  </si>
  <si>
    <t>Carmen Paola Grijalva Bautista</t>
  </si>
  <si>
    <t>10596504-9</t>
  </si>
  <si>
    <t>Técnico Administrativo</t>
  </si>
  <si>
    <t>Directora de la Unidad de Gestión de la Cooperación</t>
  </si>
  <si>
    <t>VL-5938</t>
  </si>
  <si>
    <t>Oliverio Ramírez García</t>
  </si>
  <si>
    <t>2654466-0</t>
  </si>
  <si>
    <t>Secretario Oficinista</t>
  </si>
  <si>
    <t>VL-5946</t>
  </si>
  <si>
    <t>Nora Leticia Ramírez Herrera</t>
  </si>
  <si>
    <t>103794489-1</t>
  </si>
  <si>
    <t>VL-6015</t>
  </si>
  <si>
    <t>José René Santos Dávila</t>
  </si>
  <si>
    <t>801217-2</t>
  </si>
  <si>
    <t>Traslado de personal de la SEPREM para elección de Representantes de Organizaciones de Mujeres a nivel departamental.</t>
  </si>
  <si>
    <t>VL-5978</t>
  </si>
  <si>
    <t>Claudia Graciela Enriquez Ralda</t>
  </si>
  <si>
    <t>4588226-6</t>
  </si>
  <si>
    <t>Directora de la Dirección de Recursos Humanos</t>
  </si>
  <si>
    <t>VL-5943</t>
  </si>
  <si>
    <t>Lilian Noemi García Pisquiy</t>
  </si>
  <si>
    <t>3711417-4</t>
  </si>
  <si>
    <t>Asistente Profesional II</t>
  </si>
  <si>
    <t>Directora de Análisis Jurídico y Control de Convencionalidad</t>
  </si>
  <si>
    <t>VL-5994</t>
  </si>
  <si>
    <t>Mónica Pahola Monroy Chávez</t>
  </si>
  <si>
    <t>3323501-5</t>
  </si>
  <si>
    <t>VL-6000</t>
  </si>
  <si>
    <t>DEL 04/10/2024 AL 07/10/2024</t>
  </si>
  <si>
    <t>José Domingo Ajú Pol</t>
  </si>
  <si>
    <t>2230743-5</t>
  </si>
  <si>
    <t>Servicios Técnicos</t>
  </si>
  <si>
    <t>Puerto Barrios, Izabal; Zacapa, Zacapa</t>
  </si>
  <si>
    <t>Brindar apoyo en la conducción del vehículo oficial para realizar el traslado de personal de la Secretaría Presidencial de la Mujer para Elección de Representantes de Organizaciones de Mujeres a nivel departamental.</t>
  </si>
  <si>
    <t>RG-L 225</t>
  </si>
  <si>
    <t>Delmy Victoria Fuentes Fuentes</t>
  </si>
  <si>
    <t>5620012-9</t>
  </si>
  <si>
    <t>Profesional III</t>
  </si>
  <si>
    <t>Acompañamiento en Reunión de asamblea de elección de representantes de organizaciones de mujeres ante el CODEDE, en los departamentos de Puerto Barrios y Zacapa</t>
  </si>
  <si>
    <t>VL-5955</t>
  </si>
  <si>
    <t>Sharon Stefani Pinzón Sagastume</t>
  </si>
  <si>
    <t>5709723-2</t>
  </si>
  <si>
    <t>Subdirector técnico III</t>
  </si>
  <si>
    <t>Director de la Dirección de Gestión de la Información</t>
  </si>
  <si>
    <t>Acompañamiento en Reunión de asamblea de elección de representantes de organizaciones de mujeres ante el CODEDE, en los departamentos de Izabal y  Zacapa.</t>
  </si>
  <si>
    <t>VL-5956</t>
  </si>
  <si>
    <t>DEL 03/10/2024 AL 05/10/2024</t>
  </si>
  <si>
    <t xml:space="preserve">Sebastián Guamuch Xiquín </t>
  </si>
  <si>
    <t>1667664-5</t>
  </si>
  <si>
    <t>Cobán, Alta Verapaz.</t>
  </si>
  <si>
    <t>VL-5964</t>
  </si>
  <si>
    <t>Lourdes Maria Alvarez Morales</t>
  </si>
  <si>
    <t>6817643-0</t>
  </si>
  <si>
    <t>Técnico III</t>
  </si>
  <si>
    <t>Director de Informática</t>
  </si>
  <si>
    <t>Acompañamiento en Reunión para la elección de representante de organizaciones de mujeres ante el -CODEDE-, en el departamento de Alta Verapaz.</t>
  </si>
  <si>
    <t>VL-5970</t>
  </si>
  <si>
    <t>Edwin Wilfredo Cabnal Hernández</t>
  </si>
  <si>
    <t>741203-7</t>
  </si>
  <si>
    <t>Secretaria Presidencial de la Mujer en Funciones</t>
  </si>
  <si>
    <t>Acompañamiento en Reunión de asamblea de elección de representantes de organizaciones de mujeres ante el CODEDE, en el departamento Alta Verapaz.</t>
  </si>
  <si>
    <t>VL-5973</t>
  </si>
  <si>
    <t>DEL 06/10/2024 AL 08/10/2024</t>
  </si>
  <si>
    <t>Marcos Fernando Simaj Tala</t>
  </si>
  <si>
    <t>1275677-6</t>
  </si>
  <si>
    <t>Sololá, Sololá.</t>
  </si>
  <si>
    <t>VL-5951</t>
  </si>
  <si>
    <t>Acompañamiento en Reunión para la elección de representantes de organizaciones de mujeres ante el CODEDE.</t>
  </si>
  <si>
    <t>Traslado de personal de la SEPREM para la Elección de Representantes de Organizaciones de Mujeres a nivel departamental</t>
  </si>
  <si>
    <t>Traslado de personal de la SEPREM para la Elección de Representantes de Organizaciones de Mujeres a nivel departamental.</t>
  </si>
  <si>
    <t>VL-5952</t>
  </si>
  <si>
    <t>VL-6044</t>
  </si>
  <si>
    <t>Leisy Edith Luna Aguilar de Santos</t>
  </si>
  <si>
    <t>3373742-8</t>
  </si>
  <si>
    <t>Directora de la Unidad de Comunicación Social</t>
  </si>
  <si>
    <t xml:space="preserve"> Acompañamiento en Reunión para la elección de representante de organizaciones de mujeres ante el Consejo de Departamental de Desarrollo  -CODEDE-.</t>
  </si>
  <si>
    <t>VL-6045</t>
  </si>
  <si>
    <t>VL-5960</t>
  </si>
  <si>
    <t>Carla Felícita Quezada Rodríguez</t>
  </si>
  <si>
    <t>3124266-9</t>
  </si>
  <si>
    <t>Acompañamiento en Reunión de asamblea de elección de representantes de organizaciones de mujeres ante el CODEDE en el departamento de Sololá.</t>
  </si>
  <si>
    <t>Asesor Profesional Especializado  II</t>
  </si>
  <si>
    <t>Acompañamiento en Reunión para la elección de representantes de organizaciones de mujeres ante el CODEDE, en el departamento de Sololá.</t>
  </si>
  <si>
    <t xml:space="preserve">Brenda Adilia Godoy </t>
  </si>
  <si>
    <t>4504442-2</t>
  </si>
  <si>
    <t xml:space="preserve">Directora de la Unidad de Asuntos Jurídicos </t>
  </si>
  <si>
    <t>VL-6032</t>
  </si>
  <si>
    <t>Acompañamiento en reunión para la elección de representante de organizaciones de mujeres ante el Consejo Departamental de Desarrollo -CODEDE-</t>
  </si>
  <si>
    <t>DEL 06/10/2024 AL 09/10/2024</t>
  </si>
  <si>
    <t>Retalhuleu, Retalhuleu; Mazatenango, Suchitepéquez.</t>
  </si>
  <si>
    <t>VL-5988</t>
  </si>
  <si>
    <t>Sandra Lisseth Méndez Ramírez</t>
  </si>
  <si>
    <t>4602799-8</t>
  </si>
  <si>
    <t>Asistente de la Unidad de  Información Pública</t>
  </si>
  <si>
    <t>VL-5981</t>
  </si>
  <si>
    <t>Asistente de Centro de Costo</t>
  </si>
  <si>
    <t>1957186-0</t>
  </si>
  <si>
    <t>Juan Canú Sicaján</t>
  </si>
  <si>
    <t>Apoyo logístico en Elección de Representantes de Organizaciones de Mujeres ante -CODEDE- a nivel departamental.</t>
  </si>
  <si>
    <t>VL-6006</t>
  </si>
  <si>
    <t>Acompañamiento en Reunión de asamblea de elección de representantes de organizaciones de mujeres ante el CODEDE, en los departamentos de Retalhuleu y Suchitepéquez</t>
  </si>
  <si>
    <t>VL-6004</t>
  </si>
  <si>
    <t>DEL 09/10/2024 AL 11/10/2024</t>
  </si>
  <si>
    <t>Chiquimula, Chiquimula.</t>
  </si>
  <si>
    <t>VL-5972</t>
  </si>
  <si>
    <t>Acompañamiento en Reunión para la elección de representantes de organizaciones de mujeres ante el CODEDE, en los departamentos de Izabal y Zacapa.</t>
  </si>
  <si>
    <t>VL-6052</t>
  </si>
  <si>
    <t>Karla Sofía Vicente Solares</t>
  </si>
  <si>
    <t>7387104-4</t>
  </si>
  <si>
    <t>Acompañamiento en Reunión para la elección de representantes de organizaciones de mujeres ante el Consejo Departamental de Desarrollo -CODEDE-</t>
  </si>
  <si>
    <t>VL-5967</t>
  </si>
  <si>
    <t>Brizeida Julieta Aguilar Bravo de Morales</t>
  </si>
  <si>
    <t>1508222-9</t>
  </si>
  <si>
    <t>Directora de la Unidad de Auditoría Interna</t>
  </si>
  <si>
    <t>VL-5935</t>
  </si>
  <si>
    <t>Geovana Lissette Quiñonez Mendoza</t>
  </si>
  <si>
    <t>4425150-5</t>
  </si>
  <si>
    <t>VL-5997</t>
  </si>
  <si>
    <t>Acompañamiento en Reunión para la elección de representantes de organizaciones de mujeres ante el Consejo Departamental de Desarrollo -CODEDE- en los departamentos de Retalhuleu y Suchitepéquez.</t>
  </si>
  <si>
    <t>DEL 07/10/2024 AL 10/10/2024</t>
  </si>
  <si>
    <t>Salamá, Baja Verapaz; Guastatoya, El Progreso.</t>
  </si>
  <si>
    <t>Acompañamiento en Reunión de asamblea de elección de representante de organizaciones de mujeres ante el -CODEDE-, en los departamentos de Izabal y Zacapa.</t>
  </si>
  <si>
    <t>VL-5980</t>
  </si>
  <si>
    <t>Kimberly Anahí Patricia González Domingo</t>
  </si>
  <si>
    <t>9672013-1</t>
  </si>
  <si>
    <t>VL-6014</t>
  </si>
  <si>
    <t>Mábel Virginia Tunay Tun</t>
  </si>
  <si>
    <t>2819288-5</t>
  </si>
  <si>
    <t>VL-5936</t>
  </si>
  <si>
    <t>Byron Joel Hernández Leiva</t>
  </si>
  <si>
    <t>4739805-1</t>
  </si>
  <si>
    <t>Director de la Dirección Gestión de la Información</t>
  </si>
  <si>
    <t>Acompañamiento en Reunión para la elección de representantes de organizaciones de mujeres ante el CODEDE, en los departamentos de Baja Verapaz y El Progreso.</t>
  </si>
  <si>
    <t>VL-5950</t>
  </si>
  <si>
    <t>Velvet Elizabeth Chim Hernández</t>
  </si>
  <si>
    <t>10184908-7</t>
  </si>
  <si>
    <t>Antigua Guatemala, Sacatepéquez.</t>
  </si>
  <si>
    <t>FR05 No. Fondo Constitución 54165387; No. Entrada 58430691; CUR De Regularización No. 885</t>
  </si>
  <si>
    <t>Acompañamiento en Reunión para la elección de representantes de organizaciones de mujeres ante el CODEDE, en el departamento de Sacatepéquez.</t>
  </si>
  <si>
    <t>VL-5995</t>
  </si>
  <si>
    <t>VL-5985</t>
  </si>
  <si>
    <t>VL-5986</t>
  </si>
  <si>
    <t>Huehuetenango, Huehueenango.</t>
  </si>
  <si>
    <t>VL-5984</t>
  </si>
  <si>
    <t>VL-5963</t>
  </si>
  <si>
    <t>DEL 07/10/2024 AL 09/10/2024</t>
  </si>
  <si>
    <t>Jheames Jack Catalan Yuman</t>
  </si>
  <si>
    <t>2419707-6</t>
  </si>
  <si>
    <t>Acompañamiento en Reunión para la elección de representantes de organizaciones de mujeres ante el CODEDE en el departamento de Huehuetenango.</t>
  </si>
  <si>
    <t>VL-5965</t>
  </si>
  <si>
    <t>Ester Damaris Palacios de De León</t>
  </si>
  <si>
    <t>5685330-0</t>
  </si>
  <si>
    <t>Oficinista I</t>
  </si>
  <si>
    <t>Huehuetenango, Huehuetenango</t>
  </si>
  <si>
    <t>Acompañamiento en Reunión de asamblea de elección de representantes de organizaciones de mujeres ante el CODEDE, en el departamentos de Huehuetenango.</t>
  </si>
  <si>
    <t>VL-6016</t>
  </si>
  <si>
    <t>DEL 08/10/2024 AL 10/10/2024</t>
  </si>
  <si>
    <t>Lucrecia Eugenia de León Quiñónez</t>
  </si>
  <si>
    <t>1417445-6</t>
  </si>
  <si>
    <t>Director de Gestión de la Información</t>
  </si>
  <si>
    <t>Cuilapa, Santa Rosa; Jutiapa, Jutiapa</t>
  </si>
  <si>
    <t>Acompañamiento en Reunión de asamblea de elección de representantes de organizaciones de mujeres ante el CODEDE, en los departamentos de Santa Rosa y Jutiapa.</t>
  </si>
  <si>
    <t>VL-6003</t>
  </si>
  <si>
    <t>Ingrid Liseth Monzón Navarro de González</t>
  </si>
  <si>
    <t>2666814-9</t>
  </si>
  <si>
    <t>Subdirectora Técnico III</t>
  </si>
  <si>
    <t>Apoyo logísitico en Elección de Representantes de Organizaciones de Mujeres ante el CODEDE a nivel departamental.</t>
  </si>
  <si>
    <t>VL-6011</t>
  </si>
  <si>
    <t>DEL 09/09/2024 AL 11/09/2024</t>
  </si>
  <si>
    <t xml:space="preserve">Directora de Gestión de Políticas para la Equidad entre Hombres y Mujeres  </t>
  </si>
  <si>
    <t>Participación en Reuniones con representantes de organizaciones de mujeres para coordinación de proceso de convocatoria para las Asambleas departamentales de Elección de Nuevas representantes.</t>
  </si>
  <si>
    <t>VL-5928</t>
  </si>
  <si>
    <t>Argelia Ivone Pineda Lima</t>
  </si>
  <si>
    <t>3033677-5</t>
  </si>
  <si>
    <t>Mazatenango, Suchitepéquez; Retalhuleu, Retalhuleu.</t>
  </si>
  <si>
    <t>Acompañamiento en Reunión para la elección de representantes de organizaciones de mujeres ante el Consejo Departamental de Desarrollo -CODEDE-, en los departamentos de Suchitepéquez y Retalhuleu.</t>
  </si>
  <si>
    <t>VL-6001</t>
  </si>
  <si>
    <t>Acompañamiento en Reunión de asamblea de elección de representantes de organizaciones de mujeres ante el CODEDE, en el departamento de Chiquimula.</t>
  </si>
  <si>
    <t>VL-5941</t>
  </si>
  <si>
    <t>Leslie Maybelli Bances</t>
  </si>
  <si>
    <t>6474265-2</t>
  </si>
  <si>
    <t>VL-5968</t>
  </si>
  <si>
    <t>Juan Zet Chajón</t>
  </si>
  <si>
    <t>8096431-1</t>
  </si>
  <si>
    <t>Trabajador Operativo III</t>
  </si>
  <si>
    <t>VL-5998</t>
  </si>
  <si>
    <t>Acompañamiento en Reunión para la elección de representantes de organizaciones de mujeres ante el Consejo Departamental de Desarrollo -CODEDE-.</t>
  </si>
  <si>
    <t>VL-5993</t>
  </si>
  <si>
    <t>Liliana Ninett Arriaga De Paz</t>
  </si>
  <si>
    <t>3124254-5</t>
  </si>
  <si>
    <t>Acompañamiento en Reunión de asamblea de elección de representantes de organizaciones de mujeres ante el CODEDE en los departamentos de Baja Verapaz y El Progreso.</t>
  </si>
  <si>
    <t>VL-6007</t>
  </si>
  <si>
    <t>Delfina Morataya Martínez</t>
  </si>
  <si>
    <t>5562072-8</t>
  </si>
  <si>
    <t>Acompañamiento en Reunión de asamblea de elección de representantes de organizaciones de mujeres ante el CODEDE en los departamentos de Santa Rosa y Jutiapa.</t>
  </si>
  <si>
    <t>VL-5996</t>
  </si>
  <si>
    <t>DEL 14/11/2024 AL 15/11/2024</t>
  </si>
  <si>
    <t>Retalhuleu, Retalhuleu.</t>
  </si>
  <si>
    <t>CUR 792</t>
  </si>
  <si>
    <t>Traslado de personal de la DGPPEHM de la SEPREM a reunión técnica departamental.</t>
  </si>
  <si>
    <t>VL-6031</t>
  </si>
  <si>
    <t>CUR 793</t>
  </si>
  <si>
    <t>Participación en Reunión de la Comisión de la Mujer del Departamento de Retalhuleu.</t>
  </si>
  <si>
    <t>VL-6030</t>
  </si>
  <si>
    <t>Acompañamiento en Reunión para la elección de representantes de organizaciones de mujeres ante el CODEDE en los departamentos Retalhuleu y Suchitepéquez.</t>
  </si>
  <si>
    <t>VL-5969</t>
  </si>
  <si>
    <t>VL-6002</t>
  </si>
  <si>
    <t>VL-6009</t>
  </si>
  <si>
    <t>Acompañamiento en Reunión de asamblea de elección de representantes de organizaciones de mujeres ante el CODEDE en el departamento de Chiquimula.</t>
  </si>
  <si>
    <t>Asesor Profesional  Especializado IV</t>
  </si>
  <si>
    <t>Sandra Patricia Holberg Gómez</t>
  </si>
  <si>
    <t>1721184-0</t>
  </si>
  <si>
    <t>Ramiro Alexander Dardón López</t>
  </si>
  <si>
    <t>4031857-5</t>
  </si>
  <si>
    <t>Asistente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</si>
</sst>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-* #,##0.00\ _D_M_-;\-* #,##0.00\ _D_M_-;_-* &quot;-&quot;??\ _D_M_-;_-@_-"/>
    <numFmt numFmtId="167" formatCode="_-* #,##0.00\ &quot;DM&quot;_-;\-* #,##0.00\ &quot;DM&quot;_-;_-* &quot;-&quot;??\ &quot;DM&quot;_-;_-@_-"/>
    <numFmt numFmtId="169" formatCode="_-[$€]* #,##0.00_-;\-[$€]* #,##0.00_-;_-[$€]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7"/>
      <color indexed="8"/>
      <name val="Albertus Medium"/>
      <family val="2"/>
    </font>
    <font>
      <b/>
      <sz val="7"/>
      <color theme="1"/>
      <name val="Albertus Medium"/>
      <family val="2"/>
    </font>
    <font>
      <sz val="8"/>
      <color theme="1"/>
      <name val="Albertus Medium"/>
      <family val="2"/>
    </font>
    <font>
      <b/>
      <sz val="11"/>
      <color theme="1"/>
      <name val="Albertus Medium"/>
      <family val="2"/>
    </font>
    <font>
      <sz val="8"/>
      <color rgb="FF000000"/>
      <name val="Albertus Medium"/>
      <family val="2"/>
    </font>
    <font>
      <b/>
      <sz val="8"/>
      <color theme="1"/>
      <name val="Albertus Medium"/>
      <family val="2"/>
    </font>
    <font>
      <b/>
      <sz val="12"/>
      <color theme="1"/>
      <name val="Albertus Medium"/>
      <family val="2"/>
    </font>
    <font>
      <b/>
      <sz val="14"/>
      <color theme="1"/>
      <name val="Albertus Medium"/>
      <family val="2"/>
    </font>
    <font>
      <b/>
      <sz val="16"/>
      <color theme="1"/>
      <name val="Albertus Medium"/>
      <family val="2"/>
    </font>
    <font>
      <sz val="11"/>
      <color theme="1"/>
      <name val="Albertus Medium"/>
      <family val="2"/>
    </font>
    <font>
      <b/>
      <sz val="12"/>
      <name val="Albertus Medium"/>
      <family val="2"/>
    </font>
    <font>
      <b/>
      <sz val="10"/>
      <color indexed="8"/>
      <name val="Albertus Medium"/>
      <family val="2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10"/>
      </patternFill>
    </fill>
    <fill>
      <patternFill patternType="solid">
        <fgColor theme="0" tint="-0.2499465926084170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166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14" xfId="2" applyFont="1" applyFill="1" applyBorder="1" applyAlignment="1">
      <alignment horizontal="center" vertical="center" wrapText="1"/>
    </xf>
    <xf numFmtId="164" fontId="5" fillId="3" borderId="14" xfId="2" applyNumberFormat="1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/>
    </xf>
    <xf numFmtId="15" fontId="6" fillId="0" borderId="17" xfId="1" applyNumberFormat="1" applyFont="1" applyBorder="1" applyAlignment="1">
      <alignment horizontal="center" vertical="center"/>
    </xf>
    <xf numFmtId="0" fontId="6" fillId="0" borderId="17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/>
    </xf>
    <xf numFmtId="49" fontId="6" fillId="0" borderId="19" xfId="1" applyNumberFormat="1" applyFont="1" applyBorder="1" applyAlignment="1">
      <alignment horizontal="center" vertical="center"/>
    </xf>
    <xf numFmtId="0" fontId="6" fillId="0" borderId="18" xfId="12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15" fontId="6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8" fillId="0" borderId="0" xfId="2" applyFont="1" applyAlignment="1">
      <alignment horizontal="center" vertical="center"/>
    </xf>
    <xf numFmtId="0" fontId="0" fillId="0" borderId="0" xfId="0" applyAlignment="1">
      <alignment horizontal="center"/>
    </xf>
    <xf numFmtId="164" fontId="8" fillId="0" borderId="0" xfId="2" applyNumberFormat="1" applyFont="1" applyAlignment="1">
      <alignment horizontal="center" vertical="center"/>
    </xf>
    <xf numFmtId="0" fontId="7" fillId="0" borderId="1" xfId="12" applyFont="1" applyBorder="1" applyAlignment="1">
      <alignment horizontal="justify" vertical="justify" wrapText="1"/>
    </xf>
    <xf numFmtId="49" fontId="6" fillId="0" borderId="19" xfId="12" applyNumberFormat="1" applyFont="1" applyBorder="1" applyAlignment="1">
      <alignment horizontal="center" vertical="center"/>
    </xf>
    <xf numFmtId="15" fontId="6" fillId="0" borderId="1" xfId="12" applyNumberFormat="1" applyFont="1" applyBorder="1" applyAlignment="1">
      <alignment horizontal="center" vertical="center"/>
    </xf>
    <xf numFmtId="0" fontId="6" fillId="0" borderId="17" xfId="12" applyFont="1" applyBorder="1" applyAlignment="1">
      <alignment horizontal="left" vertical="center" wrapText="1"/>
    </xf>
    <xf numFmtId="49" fontId="6" fillId="0" borderId="16" xfId="12" applyNumberFormat="1" applyFont="1" applyBorder="1" applyAlignment="1">
      <alignment horizontal="center" vertical="center"/>
    </xf>
    <xf numFmtId="15" fontId="6" fillId="0" borderId="17" xfId="12" applyNumberFormat="1" applyFont="1" applyBorder="1" applyAlignment="1">
      <alignment horizontal="center" vertical="center"/>
    </xf>
    <xf numFmtId="0" fontId="7" fillId="0" borderId="17" xfId="12" applyFont="1" applyBorder="1" applyAlignment="1">
      <alignment horizontal="justify" vertical="justify" wrapText="1"/>
    </xf>
    <xf numFmtId="164" fontId="8" fillId="4" borderId="1" xfId="2" applyNumberFormat="1" applyFont="1" applyFill="1" applyBorder="1" applyAlignment="1">
      <alignment vertical="center"/>
    </xf>
    <xf numFmtId="49" fontId="6" fillId="2" borderId="19" xfId="12" applyNumberFormat="1" applyFont="1" applyFill="1" applyBorder="1" applyAlignment="1">
      <alignment horizontal="center" vertical="center"/>
    </xf>
    <xf numFmtId="0" fontId="20" fillId="0" borderId="0" xfId="1" applyFont="1"/>
    <xf numFmtId="4" fontId="20" fillId="0" borderId="0" xfId="1" applyNumberFormat="1" applyFont="1"/>
    <xf numFmtId="0" fontId="20" fillId="0" borderId="0" xfId="0" applyFont="1"/>
    <xf numFmtId="0" fontId="20" fillId="0" borderId="0" xfId="1" applyFont="1" applyAlignment="1">
      <alignment horizontal="center" vertical="center"/>
    </xf>
    <xf numFmtId="0" fontId="14" fillId="0" borderId="0" xfId="0" applyFont="1"/>
    <xf numFmtId="44" fontId="25" fillId="0" borderId="0" xfId="1" applyNumberFormat="1" applyFont="1"/>
    <xf numFmtId="44" fontId="24" fillId="0" borderId="1" xfId="48" applyFont="1" applyFill="1" applyBorder="1" applyAlignment="1">
      <alignment horizontal="center" vertical="center" wrapText="1"/>
    </xf>
    <xf numFmtId="0" fontId="11" fillId="0" borderId="23" xfId="2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4" xfId="2" applyFont="1" applyBorder="1" applyAlignment="1">
      <alignment horizontal="center" vertical="center" wrapText="1"/>
    </xf>
    <xf numFmtId="164" fontId="11" fillId="0" borderId="24" xfId="2" applyNumberFormat="1" applyFont="1" applyBorder="1" applyAlignment="1">
      <alignment horizontal="center" vertical="center" wrapText="1"/>
    </xf>
    <xf numFmtId="0" fontId="12" fillId="0" borderId="24" xfId="1" applyFont="1" applyBorder="1" applyAlignment="1">
      <alignment horizontal="center" vertical="center" wrapText="1"/>
    </xf>
    <xf numFmtId="4" fontId="12" fillId="0" borderId="24" xfId="1" applyNumberFormat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24" fillId="0" borderId="13" xfId="2" applyFont="1" applyBorder="1" applyAlignment="1">
      <alignment horizontal="center" vertical="center" wrapText="1"/>
    </xf>
    <xf numFmtId="14" fontId="24" fillId="0" borderId="14" xfId="0" applyNumberFormat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center" wrapText="1"/>
    </xf>
    <xf numFmtId="44" fontId="24" fillId="0" borderId="14" xfId="48" applyFont="1" applyFill="1" applyBorder="1" applyAlignment="1">
      <alignment horizontal="center" vertical="center" wrapText="1"/>
    </xf>
    <xf numFmtId="14" fontId="27" fillId="0" borderId="20" xfId="12" applyNumberFormat="1" applyFont="1" applyBorder="1" applyAlignment="1">
      <alignment horizontal="center" vertical="center" wrapText="1"/>
    </xf>
    <xf numFmtId="0" fontId="24" fillId="0" borderId="20" xfId="0" applyFont="1" applyBorder="1" applyAlignment="1">
      <alignment horizontal="justify" vertical="center" wrapText="1"/>
    </xf>
    <xf numFmtId="0" fontId="24" fillId="0" borderId="15" xfId="1" applyFont="1" applyBorder="1" applyAlignment="1">
      <alignment horizontal="center" vertical="center" wrapText="1"/>
    </xf>
    <xf numFmtId="0" fontId="24" fillId="0" borderId="19" xfId="2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 wrapText="1"/>
    </xf>
    <xf numFmtId="0" fontId="24" fillId="0" borderId="17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14" fontId="27" fillId="0" borderId="1" xfId="12" applyNumberFormat="1" applyFont="1" applyBorder="1" applyAlignment="1">
      <alignment horizontal="center" vertical="center" wrapText="1"/>
    </xf>
    <xf numFmtId="44" fontId="24" fillId="0" borderId="17" xfId="48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justify" vertical="center" wrapText="1"/>
    </xf>
    <xf numFmtId="0" fontId="24" fillId="0" borderId="18" xfId="1" applyFont="1" applyBorder="1" applyAlignment="1">
      <alignment horizontal="center" vertical="center" wrapText="1"/>
    </xf>
    <xf numFmtId="0" fontId="24" fillId="0" borderId="16" xfId="2" applyFont="1" applyBorder="1" applyAlignment="1">
      <alignment horizontal="center" vertical="center" wrapText="1"/>
    </xf>
    <xf numFmtId="14" fontId="24" fillId="0" borderId="17" xfId="0" applyNumberFormat="1" applyFont="1" applyBorder="1" applyAlignment="1">
      <alignment horizontal="center" vertical="center" wrapText="1"/>
    </xf>
    <xf numFmtId="0" fontId="24" fillId="0" borderId="35" xfId="2" applyFont="1" applyBorder="1" applyAlignment="1">
      <alignment horizontal="center" vertical="center" wrapText="1"/>
    </xf>
    <xf numFmtId="0" fontId="24" fillId="0" borderId="36" xfId="1" applyFont="1" applyBorder="1" applyAlignment="1">
      <alignment horizontal="center" vertical="center" wrapText="1"/>
    </xf>
    <xf numFmtId="0" fontId="24" fillId="0" borderId="29" xfId="2" applyFont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vertical="center" wrapText="1"/>
    </xf>
    <xf numFmtId="0" fontId="24" fillId="0" borderId="27" xfId="1" applyFont="1" applyBorder="1" applyAlignment="1">
      <alignment horizontal="center" vertical="center" wrapText="1"/>
    </xf>
    <xf numFmtId="44" fontId="24" fillId="0" borderId="27" xfId="48" applyFont="1" applyFill="1" applyBorder="1" applyAlignment="1">
      <alignment horizontal="center" vertical="center" wrapText="1"/>
    </xf>
    <xf numFmtId="14" fontId="27" fillId="0" borderId="27" xfId="12" applyNumberFormat="1" applyFont="1" applyBorder="1" applyAlignment="1">
      <alignment horizontal="center" vertical="center" wrapText="1"/>
    </xf>
    <xf numFmtId="0" fontId="24" fillId="0" borderId="27" xfId="0" applyFont="1" applyBorder="1" applyAlignment="1">
      <alignment horizontal="justify" vertical="center" wrapText="1"/>
    </xf>
    <xf numFmtId="0" fontId="24" fillId="0" borderId="30" xfId="1" applyFont="1" applyBorder="1" applyAlignment="1">
      <alignment horizontal="center" vertical="center" wrapText="1"/>
    </xf>
    <xf numFmtId="44" fontId="23" fillId="0" borderId="31" xfId="1" applyNumberFormat="1" applyFont="1" applyBorder="1"/>
    <xf numFmtId="0" fontId="24" fillId="0" borderId="37" xfId="1" applyFont="1" applyBorder="1" applyAlignment="1">
      <alignment horizontal="center" vertical="center" wrapText="1"/>
    </xf>
    <xf numFmtId="44" fontId="24" fillId="0" borderId="37" xfId="48" applyFont="1" applyFill="1" applyBorder="1" applyAlignment="1">
      <alignment horizontal="center" vertical="center" wrapText="1"/>
    </xf>
    <xf numFmtId="14" fontId="27" fillId="0" borderId="17" xfId="12" applyNumberFormat="1" applyFont="1" applyBorder="1" applyAlignment="1">
      <alignment horizontal="center" vertical="center" wrapText="1"/>
    </xf>
    <xf numFmtId="0" fontId="24" fillId="0" borderId="37" xfId="0" applyFont="1" applyBorder="1" applyAlignment="1">
      <alignment horizontal="justify" vertical="center" wrapText="1"/>
    </xf>
    <xf numFmtId="0" fontId="25" fillId="0" borderId="0" xfId="1" applyFont="1" applyAlignment="1">
      <alignment horizontal="center"/>
    </xf>
    <xf numFmtId="0" fontId="13" fillId="0" borderId="0" xfId="0" applyFont="1"/>
    <xf numFmtId="0" fontId="17" fillId="0" borderId="0" xfId="0" applyFont="1" applyAlignment="1">
      <alignment horizontal="right"/>
    </xf>
    <xf numFmtId="0" fontId="16" fillId="0" borderId="0" xfId="0" applyFont="1"/>
    <xf numFmtId="0" fontId="15" fillId="0" borderId="0" xfId="0" applyFont="1" applyAlignment="1">
      <alignment horizontal="justify" vertical="center" wrapText="1"/>
    </xf>
    <xf numFmtId="0" fontId="17" fillId="0" borderId="0" xfId="0" applyFont="1" applyAlignment="1">
      <alignment horizontal="center"/>
    </xf>
    <xf numFmtId="0" fontId="24" fillId="0" borderId="17" xfId="0" applyFont="1" applyBorder="1" applyAlignment="1">
      <alignment horizontal="justify" vertical="center" wrapText="1"/>
    </xf>
    <xf numFmtId="0" fontId="24" fillId="0" borderId="28" xfId="1" applyFont="1" applyBorder="1" applyAlignment="1">
      <alignment horizontal="center" vertical="center" wrapText="1"/>
    </xf>
    <xf numFmtId="44" fontId="23" fillId="0" borderId="38" xfId="1" applyNumberFormat="1" applyFont="1" applyBorder="1"/>
    <xf numFmtId="44" fontId="24" fillId="0" borderId="20" xfId="48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justify" vertical="center" wrapText="1"/>
    </xf>
    <xf numFmtId="0" fontId="23" fillId="0" borderId="32" xfId="1" applyFont="1" applyBorder="1" applyAlignment="1">
      <alignment horizontal="center"/>
    </xf>
    <xf numFmtId="0" fontId="23" fillId="0" borderId="33" xfId="1" applyFont="1" applyBorder="1" applyAlignment="1">
      <alignment horizontal="center"/>
    </xf>
    <xf numFmtId="0" fontId="23" fillId="0" borderId="34" xfId="1" applyFont="1" applyBorder="1" applyAlignment="1">
      <alignment horizontal="center"/>
    </xf>
    <xf numFmtId="0" fontId="26" fillId="0" borderId="32" xfId="1" applyFont="1" applyBorder="1" applyAlignment="1">
      <alignment horizontal="center"/>
    </xf>
    <xf numFmtId="0" fontId="26" fillId="0" borderId="33" xfId="1" applyFont="1" applyBorder="1" applyAlignment="1">
      <alignment horizontal="center"/>
    </xf>
    <xf numFmtId="0" fontId="26" fillId="0" borderId="34" xfId="1" applyFont="1" applyBorder="1" applyAlignment="1">
      <alignment horizontal="center"/>
    </xf>
    <xf numFmtId="0" fontId="23" fillId="0" borderId="5" xfId="1" applyFont="1" applyBorder="1" applyAlignment="1">
      <alignment horizontal="center"/>
    </xf>
    <xf numFmtId="0" fontId="23" fillId="0" borderId="6" xfId="1" applyFont="1" applyBorder="1" applyAlignment="1">
      <alignment horizontal="center"/>
    </xf>
    <xf numFmtId="0" fontId="23" fillId="0" borderId="7" xfId="1" applyFont="1" applyBorder="1" applyAlignment="1">
      <alignment horizontal="center"/>
    </xf>
    <xf numFmtId="0" fontId="26" fillId="0" borderId="5" xfId="1" applyFont="1" applyBorder="1" applyAlignment="1">
      <alignment horizontal="center"/>
    </xf>
    <xf numFmtId="0" fontId="26" fillId="0" borderId="6" xfId="1" applyFont="1" applyBorder="1" applyAlignment="1">
      <alignment horizontal="center"/>
    </xf>
    <xf numFmtId="0" fontId="26" fillId="0" borderId="7" xfId="1" applyFont="1" applyBorder="1" applyAlignment="1">
      <alignment horizontal="center"/>
    </xf>
    <xf numFmtId="0" fontId="21" fillId="0" borderId="0" xfId="2" applyFont="1" applyAlignment="1">
      <alignment horizontal="center" wrapText="1"/>
    </xf>
    <xf numFmtId="0" fontId="17" fillId="0" borderId="19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0" borderId="19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7" fillId="0" borderId="1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28" xfId="0" applyFont="1" applyBorder="1" applyAlignment="1">
      <alignment vertical="center"/>
    </xf>
    <xf numFmtId="0" fontId="19" fillId="0" borderId="23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7" fillId="0" borderId="26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22" fillId="0" borderId="32" xfId="2" applyFont="1" applyBorder="1" applyAlignment="1">
      <alignment horizontal="center" vertical="center" wrapText="1"/>
    </xf>
    <xf numFmtId="0" fontId="22" fillId="0" borderId="33" xfId="2" applyFont="1" applyBorder="1" applyAlignment="1">
      <alignment horizontal="center" vertical="center" wrapText="1"/>
    </xf>
    <xf numFmtId="0" fontId="22" fillId="0" borderId="34" xfId="2" applyFont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  <xf numFmtId="0" fontId="3" fillId="0" borderId="12" xfId="2" applyFont="1" applyBorder="1" applyAlignment="1">
      <alignment horizontal="center" wrapText="1"/>
    </xf>
    <xf numFmtId="0" fontId="3" fillId="0" borderId="5" xfId="2" applyFont="1" applyBorder="1" applyAlignment="1">
      <alignment horizontal="center" wrapText="1"/>
    </xf>
    <xf numFmtId="0" fontId="3" fillId="0" borderId="6" xfId="2" applyFont="1" applyBorder="1" applyAlignment="1">
      <alignment horizontal="center" wrapText="1"/>
    </xf>
    <xf numFmtId="0" fontId="3" fillId="0" borderId="7" xfId="2" applyFont="1" applyBorder="1" applyAlignment="1">
      <alignment horizontal="center" wrapText="1"/>
    </xf>
    <xf numFmtId="0" fontId="3" fillId="0" borderId="8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9" xfId="2" applyFont="1" applyBorder="1" applyAlignment="1">
      <alignment horizontal="center" wrapText="1"/>
    </xf>
    <xf numFmtId="0" fontId="3" fillId="0" borderId="0" xfId="2" applyFont="1" applyAlignment="1">
      <alignment horizontal="center" vertical="top" wrapText="1"/>
    </xf>
    <xf numFmtId="0" fontId="2" fillId="0" borderId="0" xfId="2" applyAlignment="1">
      <alignment horizontal="center" vertical="top" wrapText="1"/>
    </xf>
    <xf numFmtId="0" fontId="2" fillId="0" borderId="0" xfId="2" applyAlignment="1">
      <alignment horizontal="center" wrapText="1"/>
    </xf>
  </cellXfs>
  <cellStyles count="49">
    <cellStyle name="Euro" xfId="16" xr:uid="{00000000-0005-0000-0000-000000000000}"/>
    <cellStyle name="Millares 2" xfId="4" xr:uid="{00000000-0005-0000-0000-000001000000}"/>
    <cellStyle name="Millares 2 2" xfId="17" xr:uid="{00000000-0005-0000-0000-000002000000}"/>
    <cellStyle name="Millares 2 2 2" xfId="18" xr:uid="{00000000-0005-0000-0000-000003000000}"/>
    <cellStyle name="Millares 2 3" xfId="19" xr:uid="{00000000-0005-0000-0000-000004000000}"/>
    <cellStyle name="Millares 2 4" xfId="15" xr:uid="{00000000-0005-0000-0000-000005000000}"/>
    <cellStyle name="Millares 3" xfId="5" xr:uid="{00000000-0005-0000-0000-000006000000}"/>
    <cellStyle name="Millares 3 2" xfId="20" xr:uid="{00000000-0005-0000-0000-000007000000}"/>
    <cellStyle name="Millares 3 2 2" xfId="35" xr:uid="{00000000-0005-0000-0000-000008000000}"/>
    <cellStyle name="Millares 3 2 2 2" xfId="44" xr:uid="{28572FE3-C812-4853-8C79-F6A68CE9D954}"/>
    <cellStyle name="Millares 4" xfId="21" xr:uid="{00000000-0005-0000-0000-000009000000}"/>
    <cellStyle name="Millares 4 2" xfId="36" xr:uid="{00000000-0005-0000-0000-00000A000000}"/>
    <cellStyle name="Millares 4 2 2" xfId="45" xr:uid="{207238F0-64B4-4519-848E-0374E29A8A00}"/>
    <cellStyle name="Millares 5" xfId="22" xr:uid="{00000000-0005-0000-0000-00000B000000}"/>
    <cellStyle name="Millares 5 2" xfId="37" xr:uid="{00000000-0005-0000-0000-00000C000000}"/>
    <cellStyle name="Millares 5 2 2" xfId="46" xr:uid="{9C269A3B-150D-40EB-BF47-4F04190126E2}"/>
    <cellStyle name="Millares 5 3" xfId="38" xr:uid="{5D7065FB-89C9-4FD2-9B32-CCAFEEFF7A2B}"/>
    <cellStyle name="Moneda" xfId="48" builtinId="4"/>
    <cellStyle name="Moneda 2" xfId="6" xr:uid="{00000000-0005-0000-0000-00000D000000}"/>
    <cellStyle name="Moneda 2 2" xfId="23" xr:uid="{00000000-0005-0000-0000-00000E000000}"/>
    <cellStyle name="Moneda 2 2 2" xfId="39" xr:uid="{B3AF7186-F12D-4BAB-A6EE-E966F668956C}"/>
    <cellStyle name="Moneda 3" xfId="24" xr:uid="{00000000-0005-0000-0000-00000F000000}"/>
    <cellStyle name="Moneda 3 2" xfId="25" xr:uid="{00000000-0005-0000-0000-000010000000}"/>
    <cellStyle name="Moneda 3 2 2" xfId="41" xr:uid="{20D69F73-43F4-467C-99F1-13353354BC87}"/>
    <cellStyle name="Moneda 3 3" xfId="40" xr:uid="{A74FBA01-46AC-45C9-A11C-E2870AA15F20}"/>
    <cellStyle name="Moneda 4" xfId="26" xr:uid="{00000000-0005-0000-0000-000011000000}"/>
    <cellStyle name="Moneda 4 2" xfId="42" xr:uid="{44B57CA8-5AF7-4047-8041-B6272B1D9A63}"/>
    <cellStyle name="Moneda 5" xfId="27" xr:uid="{00000000-0005-0000-0000-000012000000}"/>
    <cellStyle name="Moneda 5 2" xfId="43" xr:uid="{AC6BEDDA-DF77-4142-A66E-5B366283A2B1}"/>
    <cellStyle name="Moneda 6" xfId="47" xr:uid="{A412DFA5-89A2-4CD4-8FCD-A4E9EF82ADAD}"/>
    <cellStyle name="Normal" xfId="0" builtinId="0"/>
    <cellStyle name="Normal 2" xfId="1" xr:uid="{00000000-0005-0000-0000-000014000000}"/>
    <cellStyle name="Normal 2 2" xfId="3" xr:uid="{00000000-0005-0000-0000-000015000000}"/>
    <cellStyle name="Normal 2 2 2" xfId="12" xr:uid="{00000000-0005-0000-0000-000016000000}"/>
    <cellStyle name="Normal 2 2 2 2" xfId="29" xr:uid="{00000000-0005-0000-0000-000017000000}"/>
    <cellStyle name="Normal 2 2 2 3" xfId="30" xr:uid="{00000000-0005-0000-0000-000018000000}"/>
    <cellStyle name="Normal 2 2 3" xfId="28" xr:uid="{00000000-0005-0000-0000-000019000000}"/>
    <cellStyle name="Normal 2 3" xfId="7" xr:uid="{00000000-0005-0000-0000-00001A000000}"/>
    <cellStyle name="Normal 2 3 2" xfId="32" xr:uid="{00000000-0005-0000-0000-00001B000000}"/>
    <cellStyle name="Normal 2 3 3" xfId="31" xr:uid="{00000000-0005-0000-0000-00001C000000}"/>
    <cellStyle name="Normal 2 4" xfId="8" xr:uid="{00000000-0005-0000-0000-00001D000000}"/>
    <cellStyle name="Normal 2 5" xfId="9" xr:uid="{00000000-0005-0000-0000-00001E000000}"/>
    <cellStyle name="Normal 3" xfId="2" xr:uid="{00000000-0005-0000-0000-00001F000000}"/>
    <cellStyle name="Normal 3 2" xfId="33" xr:uid="{00000000-0005-0000-0000-000020000000}"/>
    <cellStyle name="Normal 4" xfId="10" xr:uid="{00000000-0005-0000-0000-000021000000}"/>
    <cellStyle name="Normal 4 2" xfId="34" xr:uid="{00000000-0005-0000-0000-000022000000}"/>
    <cellStyle name="Normal 5" xfId="13" xr:uid="{00000000-0005-0000-0000-000023000000}"/>
    <cellStyle name="Normal 5 2" xfId="14" xr:uid="{00000000-0005-0000-0000-000024000000}"/>
    <cellStyle name="Porcentual 2" xfId="11" xr:uid="{00000000-0005-0000-0000-000025000000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219076</xdr:colOff>
      <xdr:row>105</xdr:row>
      <xdr:rowOff>381001</xdr:rowOff>
    </xdr:from>
    <xdr:to>
      <xdr:col>10</xdr:col>
      <xdr:colOff>304800</xdr:colOff>
      <xdr:row>106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D0502B3-8B80-4CCF-81BA-EC8B72B819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1" y="17506951"/>
          <a:ext cx="3667124" cy="495299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0</xdr:row>
      <xdr:rowOff>1</xdr:rowOff>
    </xdr:from>
    <xdr:to>
      <xdr:col>3</xdr:col>
      <xdr:colOff>561975</xdr:colOff>
      <xdr:row>3</xdr:row>
      <xdr:rowOff>116544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49932C-77D9-47AD-B5CA-C5BC76ED4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6" y="1"/>
          <a:ext cx="1657349" cy="659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106"/>
  <sheetViews>
    <sheetView tabSelected="1" topLeftCell="A93" zoomScaleNormal="100" workbookViewId="0">
      <selection activeCell="N102" sqref="N102"/>
    </sheetView>
  </sheetViews>
  <sheetFormatPr baseColWidth="10" defaultRowHeight="14.25"/>
  <cols>
    <col min="1" max="1" width="0.42578125" style="32" customWidth="1"/>
    <col min="2" max="2" width="7.28515625" style="32" customWidth="1"/>
    <col min="3" max="3" width="10" style="32" customWidth="1"/>
    <col min="4" max="4" width="19.42578125" style="32" bestFit="1" customWidth="1"/>
    <col min="5" max="5" width="9" style="32" bestFit="1" customWidth="1"/>
    <col min="6" max="6" width="17.140625" style="32" bestFit="1" customWidth="1"/>
    <col min="7" max="7" width="13.42578125" style="32" bestFit="1" customWidth="1"/>
    <col min="8" max="8" width="15.42578125" style="32" customWidth="1"/>
    <col min="9" max="9" width="9.7109375" style="32" bestFit="1" customWidth="1"/>
    <col min="10" max="10" width="15.140625" style="33" customWidth="1"/>
    <col min="11" max="11" width="14" style="32" customWidth="1"/>
    <col min="12" max="12" width="11.42578125" style="32" customWidth="1"/>
    <col min="13" max="13" width="8.140625" style="33" customWidth="1"/>
    <col min="14" max="14" width="24.5703125" style="32" customWidth="1"/>
    <col min="15" max="15" width="9.42578125" style="32" bestFit="1" customWidth="1"/>
    <col min="16" max="16384" width="11.42578125" style="32"/>
  </cols>
  <sheetData>
    <row r="3" spans="2:15">
      <c r="K3" s="34"/>
    </row>
    <row r="4" spans="2:15" ht="10.5" customHeight="1" thickBot="1"/>
    <row r="5" spans="2:15" s="34" customFormat="1" ht="18">
      <c r="B5" s="114" t="s">
        <v>57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6"/>
    </row>
    <row r="6" spans="2:15" s="34" customFormat="1" ht="18">
      <c r="B6" s="117" t="s">
        <v>48</v>
      </c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9"/>
    </row>
    <row r="7" spans="2:15" s="34" customFormat="1" ht="15.75">
      <c r="B7" s="120" t="s">
        <v>54</v>
      </c>
      <c r="C7" s="121"/>
      <c r="D7" s="121"/>
      <c r="E7" s="121"/>
      <c r="F7" s="121"/>
      <c r="G7" s="121"/>
      <c r="H7" s="121"/>
      <c r="I7" s="121"/>
      <c r="J7" s="122"/>
      <c r="K7" s="123" t="s">
        <v>56</v>
      </c>
      <c r="L7" s="124"/>
      <c r="M7" s="124"/>
      <c r="N7" s="124"/>
      <c r="O7" s="125"/>
    </row>
    <row r="8" spans="2:15" s="34" customFormat="1" ht="15.75">
      <c r="B8" s="105" t="s">
        <v>58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7"/>
    </row>
    <row r="9" spans="2:15" s="34" customFormat="1" ht="15.75">
      <c r="B9" s="102" t="s">
        <v>53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4"/>
    </row>
    <row r="10" spans="2:15" s="34" customFormat="1" ht="15.75">
      <c r="B10" s="105" t="s">
        <v>55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7"/>
    </row>
    <row r="11" spans="2:15" s="34" customFormat="1" ht="15.75">
      <c r="B11" s="105" t="s">
        <v>76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7"/>
    </row>
    <row r="12" spans="2:15" s="34" customFormat="1" ht="16.5" thickBot="1">
      <c r="B12" s="108" t="s">
        <v>52</v>
      </c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10"/>
    </row>
    <row r="13" spans="2:15" s="34" customFormat="1" ht="21" thickBot="1">
      <c r="B13" s="111" t="s">
        <v>49</v>
      </c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3"/>
    </row>
    <row r="14" spans="2:15" ht="8.25" customHeight="1" thickBot="1">
      <c r="B14" s="101"/>
      <c r="C14" s="101"/>
      <c r="D14" s="101"/>
      <c r="E14" s="101"/>
      <c r="F14" s="101"/>
      <c r="G14" s="101"/>
    </row>
    <row r="15" spans="2:15" s="35" customFormat="1" ht="36.75" thickBot="1">
      <c r="B15" s="39" t="s">
        <v>2</v>
      </c>
      <c r="C15" s="40" t="s">
        <v>3</v>
      </c>
      <c r="D15" s="41" t="s">
        <v>4</v>
      </c>
      <c r="E15" s="41" t="s">
        <v>5</v>
      </c>
      <c r="F15" s="41" t="s">
        <v>6</v>
      </c>
      <c r="G15" s="42" t="s">
        <v>7</v>
      </c>
      <c r="H15" s="43" t="s">
        <v>8</v>
      </c>
      <c r="I15" s="43" t="s">
        <v>9</v>
      </c>
      <c r="J15" s="44" t="s">
        <v>10</v>
      </c>
      <c r="K15" s="43" t="s">
        <v>11</v>
      </c>
      <c r="L15" s="43" t="s">
        <v>13</v>
      </c>
      <c r="M15" s="44" t="s">
        <v>15</v>
      </c>
      <c r="N15" s="43" t="s">
        <v>14</v>
      </c>
      <c r="O15" s="45" t="s">
        <v>12</v>
      </c>
    </row>
    <row r="16" spans="2:15" s="35" customFormat="1" ht="98.25" customHeight="1">
      <c r="B16" s="46" t="s">
        <v>59</v>
      </c>
      <c r="C16" s="47" t="s">
        <v>73</v>
      </c>
      <c r="D16" s="48" t="s">
        <v>77</v>
      </c>
      <c r="E16" s="48" t="s">
        <v>78</v>
      </c>
      <c r="F16" s="48" t="s">
        <v>79</v>
      </c>
      <c r="G16" s="48" t="s">
        <v>80</v>
      </c>
      <c r="H16" s="49" t="s">
        <v>81</v>
      </c>
      <c r="I16" s="49">
        <v>3.5</v>
      </c>
      <c r="J16" s="50">
        <v>1470</v>
      </c>
      <c r="K16" s="49" t="s">
        <v>82</v>
      </c>
      <c r="L16" s="51">
        <v>45610</v>
      </c>
      <c r="M16" s="50">
        <v>0</v>
      </c>
      <c r="N16" s="52" t="s">
        <v>84</v>
      </c>
      <c r="O16" s="53" t="s">
        <v>83</v>
      </c>
    </row>
    <row r="17" spans="2:15" s="35" customFormat="1" ht="78.75">
      <c r="B17" s="54" t="s">
        <v>59</v>
      </c>
      <c r="C17" s="55" t="s">
        <v>85</v>
      </c>
      <c r="D17" s="56" t="s">
        <v>74</v>
      </c>
      <c r="E17" s="56" t="s">
        <v>75</v>
      </c>
      <c r="F17" s="56" t="s">
        <v>61</v>
      </c>
      <c r="G17" s="57" t="s">
        <v>60</v>
      </c>
      <c r="H17" s="57" t="s">
        <v>86</v>
      </c>
      <c r="I17" s="57">
        <v>3.5</v>
      </c>
      <c r="J17" s="38">
        <v>1470</v>
      </c>
      <c r="K17" s="56" t="s">
        <v>82</v>
      </c>
      <c r="L17" s="58">
        <v>45610</v>
      </c>
      <c r="M17" s="59">
        <v>0</v>
      </c>
      <c r="N17" s="60" t="s">
        <v>88</v>
      </c>
      <c r="O17" s="61" t="s">
        <v>87</v>
      </c>
    </row>
    <row r="18" spans="2:15" s="1" customFormat="1" ht="106.5" customHeight="1">
      <c r="B18" s="62" t="s">
        <v>59</v>
      </c>
      <c r="C18" s="63" t="s">
        <v>69</v>
      </c>
      <c r="D18" s="57" t="s">
        <v>89</v>
      </c>
      <c r="E18" s="57" t="s">
        <v>90</v>
      </c>
      <c r="F18" s="57" t="s">
        <v>91</v>
      </c>
      <c r="G18" s="57" t="s">
        <v>60</v>
      </c>
      <c r="H18" s="56" t="s">
        <v>72</v>
      </c>
      <c r="I18" s="57">
        <v>2.5</v>
      </c>
      <c r="J18" s="38">
        <v>1050</v>
      </c>
      <c r="K18" s="56" t="s">
        <v>82</v>
      </c>
      <c r="L18" s="58">
        <v>45610</v>
      </c>
      <c r="M18" s="59">
        <v>0</v>
      </c>
      <c r="N18" s="60" t="s">
        <v>92</v>
      </c>
      <c r="O18" s="61" t="s">
        <v>93</v>
      </c>
    </row>
    <row r="19" spans="2:15" s="1" customFormat="1" ht="96.75" customHeight="1">
      <c r="B19" s="54" t="s">
        <v>59</v>
      </c>
      <c r="C19" s="55" t="s">
        <v>66</v>
      </c>
      <c r="D19" s="57" t="s">
        <v>94</v>
      </c>
      <c r="E19" s="57" t="s">
        <v>95</v>
      </c>
      <c r="F19" s="57" t="s">
        <v>96</v>
      </c>
      <c r="G19" s="57" t="s">
        <v>64</v>
      </c>
      <c r="H19" s="57" t="s">
        <v>67</v>
      </c>
      <c r="I19" s="57">
        <v>1.5</v>
      </c>
      <c r="J19" s="38">
        <v>630</v>
      </c>
      <c r="K19" s="56" t="s">
        <v>97</v>
      </c>
      <c r="L19" s="58">
        <v>45618</v>
      </c>
      <c r="M19" s="38">
        <v>0</v>
      </c>
      <c r="N19" s="60" t="s">
        <v>99</v>
      </c>
      <c r="O19" s="61" t="s">
        <v>98</v>
      </c>
    </row>
    <row r="20" spans="2:15" s="1" customFormat="1" ht="90" customHeight="1">
      <c r="B20" s="64" t="s">
        <v>59</v>
      </c>
      <c r="C20" s="55" t="s">
        <v>85</v>
      </c>
      <c r="D20" s="57" t="s">
        <v>100</v>
      </c>
      <c r="E20" s="57" t="s">
        <v>101</v>
      </c>
      <c r="F20" s="57" t="s">
        <v>61</v>
      </c>
      <c r="G20" s="57" t="s">
        <v>60</v>
      </c>
      <c r="H20" s="56" t="s">
        <v>102</v>
      </c>
      <c r="I20" s="57">
        <v>3.5</v>
      </c>
      <c r="J20" s="38">
        <v>1470</v>
      </c>
      <c r="K20" s="56" t="s">
        <v>97</v>
      </c>
      <c r="L20" s="58">
        <v>45618</v>
      </c>
      <c r="M20" s="38">
        <v>0</v>
      </c>
      <c r="N20" s="60" t="s">
        <v>104</v>
      </c>
      <c r="O20" s="65" t="s">
        <v>103</v>
      </c>
    </row>
    <row r="21" spans="2:15" s="1" customFormat="1" ht="101.25" customHeight="1" thickBot="1">
      <c r="B21" s="66" t="s">
        <v>59</v>
      </c>
      <c r="C21" s="67" t="s">
        <v>85</v>
      </c>
      <c r="D21" s="68" t="s">
        <v>105</v>
      </c>
      <c r="E21" s="68" t="s">
        <v>106</v>
      </c>
      <c r="F21" s="68" t="s">
        <v>61</v>
      </c>
      <c r="G21" s="68" t="s">
        <v>107</v>
      </c>
      <c r="H21" s="68" t="s">
        <v>102</v>
      </c>
      <c r="I21" s="68">
        <v>3.5</v>
      </c>
      <c r="J21" s="69">
        <v>1470</v>
      </c>
      <c r="K21" s="68" t="s">
        <v>97</v>
      </c>
      <c r="L21" s="70">
        <v>45618</v>
      </c>
      <c r="M21" s="69">
        <v>0</v>
      </c>
      <c r="N21" s="71" t="s">
        <v>109</v>
      </c>
      <c r="O21" s="72" t="s">
        <v>108</v>
      </c>
    </row>
    <row r="22" spans="2:15" s="1" customFormat="1" ht="15.75" thickBot="1">
      <c r="B22" s="89" t="s">
        <v>47</v>
      </c>
      <c r="C22" s="90"/>
      <c r="D22" s="90"/>
      <c r="E22" s="90"/>
      <c r="F22" s="90"/>
      <c r="G22" s="90"/>
      <c r="H22" s="90"/>
      <c r="I22" s="91"/>
      <c r="J22" s="73">
        <f>SUM(J16:J21)</f>
        <v>7560</v>
      </c>
      <c r="K22" s="92"/>
      <c r="L22" s="93"/>
      <c r="M22" s="93"/>
      <c r="N22" s="93"/>
      <c r="O22" s="94"/>
    </row>
    <row r="23" spans="2:15" s="1" customFormat="1" ht="15.75" thickBot="1">
      <c r="B23" s="89" t="s">
        <v>63</v>
      </c>
      <c r="C23" s="90"/>
      <c r="D23" s="90"/>
      <c r="E23" s="90"/>
      <c r="F23" s="90"/>
      <c r="G23" s="90"/>
      <c r="H23" s="90"/>
      <c r="I23" s="91"/>
      <c r="J23" s="73">
        <f>+J22</f>
        <v>7560</v>
      </c>
      <c r="K23" s="92"/>
      <c r="L23" s="93"/>
      <c r="M23" s="93"/>
      <c r="N23" s="93"/>
      <c r="O23" s="94"/>
    </row>
    <row r="24" spans="2:15" s="1" customFormat="1" ht="117.75" customHeight="1">
      <c r="B24" s="64" t="s">
        <v>59</v>
      </c>
      <c r="C24" s="63" t="s">
        <v>85</v>
      </c>
      <c r="D24" s="74" t="s">
        <v>110</v>
      </c>
      <c r="E24" s="74" t="s">
        <v>111</v>
      </c>
      <c r="F24" s="74" t="s">
        <v>112</v>
      </c>
      <c r="G24" s="48" t="s">
        <v>80</v>
      </c>
      <c r="H24" s="74" t="s">
        <v>102</v>
      </c>
      <c r="I24" s="74">
        <v>3.5</v>
      </c>
      <c r="J24" s="75">
        <v>1470</v>
      </c>
      <c r="K24" s="56" t="s">
        <v>97</v>
      </c>
      <c r="L24" s="76">
        <v>45618</v>
      </c>
      <c r="M24" s="59">
        <v>0</v>
      </c>
      <c r="N24" s="77" t="s">
        <v>113</v>
      </c>
      <c r="O24" s="65" t="s">
        <v>114</v>
      </c>
    </row>
    <row r="25" spans="2:15" s="1" customFormat="1" ht="98.25" customHeight="1">
      <c r="B25" s="64" t="s">
        <v>59</v>
      </c>
      <c r="C25" s="63" t="s">
        <v>85</v>
      </c>
      <c r="D25" s="74" t="s">
        <v>115</v>
      </c>
      <c r="E25" s="57" t="s">
        <v>116</v>
      </c>
      <c r="F25" s="57" t="s">
        <v>117</v>
      </c>
      <c r="G25" s="57" t="s">
        <v>118</v>
      </c>
      <c r="H25" s="57" t="s">
        <v>102</v>
      </c>
      <c r="I25" s="57">
        <v>3.5</v>
      </c>
      <c r="J25" s="38">
        <v>1440</v>
      </c>
      <c r="K25" s="56" t="s">
        <v>97</v>
      </c>
      <c r="L25" s="76">
        <v>45618</v>
      </c>
      <c r="M25" s="59">
        <v>0</v>
      </c>
      <c r="N25" s="60" t="s">
        <v>68</v>
      </c>
      <c r="O25" s="61" t="s">
        <v>119</v>
      </c>
    </row>
    <row r="26" spans="2:15" s="1" customFormat="1" ht="117.75" customHeight="1">
      <c r="B26" s="64" t="s">
        <v>59</v>
      </c>
      <c r="C26" s="63" t="s">
        <v>85</v>
      </c>
      <c r="D26" s="57" t="s">
        <v>120</v>
      </c>
      <c r="E26" s="57" t="s">
        <v>121</v>
      </c>
      <c r="F26" s="57" t="s">
        <v>91</v>
      </c>
      <c r="G26" s="57" t="s">
        <v>80</v>
      </c>
      <c r="H26" s="57" t="s">
        <v>86</v>
      </c>
      <c r="I26" s="57">
        <v>3.5</v>
      </c>
      <c r="J26" s="38">
        <v>1470</v>
      </c>
      <c r="K26" s="56" t="s">
        <v>97</v>
      </c>
      <c r="L26" s="76">
        <v>45618</v>
      </c>
      <c r="M26" s="59">
        <v>0</v>
      </c>
      <c r="N26" s="60" t="s">
        <v>123</v>
      </c>
      <c r="O26" s="61" t="s">
        <v>122</v>
      </c>
    </row>
    <row r="27" spans="2:15" s="1" customFormat="1" ht="117.75" customHeight="1">
      <c r="B27" s="64" t="s">
        <v>59</v>
      </c>
      <c r="C27" s="63" t="s">
        <v>85</v>
      </c>
      <c r="D27" s="57" t="s">
        <v>124</v>
      </c>
      <c r="E27" s="57" t="s">
        <v>125</v>
      </c>
      <c r="F27" s="57" t="s">
        <v>126</v>
      </c>
      <c r="G27" s="57" t="s">
        <v>71</v>
      </c>
      <c r="H27" s="57" t="s">
        <v>86</v>
      </c>
      <c r="I27" s="57">
        <v>3.5</v>
      </c>
      <c r="J27" s="38">
        <v>1470</v>
      </c>
      <c r="K27" s="56" t="s">
        <v>97</v>
      </c>
      <c r="L27" s="76">
        <v>45618</v>
      </c>
      <c r="M27" s="59">
        <v>0</v>
      </c>
      <c r="N27" s="60" t="s">
        <v>68</v>
      </c>
      <c r="O27" s="61" t="s">
        <v>128</v>
      </c>
    </row>
    <row r="28" spans="2:15" s="1" customFormat="1" ht="96" customHeight="1" thickBot="1">
      <c r="B28" s="64" t="s">
        <v>59</v>
      </c>
      <c r="C28" s="63" t="s">
        <v>85</v>
      </c>
      <c r="D28" s="57" t="s">
        <v>129</v>
      </c>
      <c r="E28" s="57" t="s">
        <v>130</v>
      </c>
      <c r="F28" s="57" t="s">
        <v>112</v>
      </c>
      <c r="G28" s="57" t="s">
        <v>71</v>
      </c>
      <c r="H28" s="57" t="s">
        <v>86</v>
      </c>
      <c r="I28" s="57">
        <v>3.5</v>
      </c>
      <c r="J28" s="38">
        <v>1470</v>
      </c>
      <c r="K28" s="56" t="s">
        <v>97</v>
      </c>
      <c r="L28" s="76">
        <v>45618</v>
      </c>
      <c r="M28" s="59">
        <v>0</v>
      </c>
      <c r="N28" s="60" t="s">
        <v>127</v>
      </c>
      <c r="O28" s="61" t="s">
        <v>131</v>
      </c>
    </row>
    <row r="29" spans="2:15" s="1" customFormat="1" ht="15.75" thickBot="1">
      <c r="B29" s="89" t="s">
        <v>47</v>
      </c>
      <c r="C29" s="90"/>
      <c r="D29" s="90"/>
      <c r="E29" s="90"/>
      <c r="F29" s="90"/>
      <c r="G29" s="90"/>
      <c r="H29" s="90"/>
      <c r="I29" s="91"/>
      <c r="J29" s="73">
        <f>SUM(J23:J28)</f>
        <v>14880</v>
      </c>
      <c r="K29" s="92"/>
      <c r="L29" s="93"/>
      <c r="M29" s="93"/>
      <c r="N29" s="93"/>
      <c r="O29" s="94"/>
    </row>
    <row r="30" spans="2:15" s="1" customFormat="1" ht="15.75" thickBot="1">
      <c r="B30" s="89" t="s">
        <v>63</v>
      </c>
      <c r="C30" s="90"/>
      <c r="D30" s="90"/>
      <c r="E30" s="90"/>
      <c r="F30" s="90"/>
      <c r="G30" s="90"/>
      <c r="H30" s="90"/>
      <c r="I30" s="91"/>
      <c r="J30" s="73">
        <f>+J29</f>
        <v>14880</v>
      </c>
      <c r="K30" s="92"/>
      <c r="L30" s="93"/>
      <c r="M30" s="93"/>
      <c r="N30" s="93"/>
      <c r="O30" s="94"/>
    </row>
    <row r="31" spans="2:15" s="1" customFormat="1" ht="96" customHeight="1">
      <c r="B31" s="64" t="s">
        <v>59</v>
      </c>
      <c r="C31" s="63" t="s">
        <v>85</v>
      </c>
      <c r="D31" s="57" t="s">
        <v>132</v>
      </c>
      <c r="E31" s="57" t="s">
        <v>133</v>
      </c>
      <c r="F31" s="57" t="s">
        <v>134</v>
      </c>
      <c r="G31" s="57" t="s">
        <v>80</v>
      </c>
      <c r="H31" s="57" t="s">
        <v>138</v>
      </c>
      <c r="I31" s="57">
        <v>3.5</v>
      </c>
      <c r="J31" s="38">
        <v>1459</v>
      </c>
      <c r="K31" s="56" t="s">
        <v>97</v>
      </c>
      <c r="L31" s="76">
        <v>45618</v>
      </c>
      <c r="M31" s="59">
        <v>0</v>
      </c>
      <c r="N31" s="60" t="s">
        <v>135</v>
      </c>
      <c r="O31" s="61" t="s">
        <v>136</v>
      </c>
    </row>
    <row r="32" spans="2:15" s="1" customFormat="1" ht="117.75" customHeight="1">
      <c r="B32" s="64" t="s">
        <v>59</v>
      </c>
      <c r="C32" s="63" t="s">
        <v>85</v>
      </c>
      <c r="D32" s="57" t="s">
        <v>137</v>
      </c>
      <c r="E32" s="57" t="s">
        <v>62</v>
      </c>
      <c r="F32" s="57" t="s">
        <v>61</v>
      </c>
      <c r="G32" s="57" t="s">
        <v>60</v>
      </c>
      <c r="H32" s="57" t="s">
        <v>138</v>
      </c>
      <c r="I32" s="57">
        <v>3.5</v>
      </c>
      <c r="J32" s="38">
        <v>1470</v>
      </c>
      <c r="K32" s="56" t="s">
        <v>97</v>
      </c>
      <c r="L32" s="76">
        <v>45618</v>
      </c>
      <c r="M32" s="59">
        <v>0</v>
      </c>
      <c r="N32" s="60" t="s">
        <v>140</v>
      </c>
      <c r="O32" s="61" t="s">
        <v>139</v>
      </c>
    </row>
    <row r="33" spans="2:15" s="1" customFormat="1" ht="113.25" customHeight="1">
      <c r="B33" s="64" t="s">
        <v>59</v>
      </c>
      <c r="C33" s="63" t="s">
        <v>85</v>
      </c>
      <c r="D33" s="57" t="s">
        <v>141</v>
      </c>
      <c r="E33" s="57" t="s">
        <v>142</v>
      </c>
      <c r="F33" s="57" t="s">
        <v>143</v>
      </c>
      <c r="G33" s="57" t="s">
        <v>144</v>
      </c>
      <c r="H33" s="57" t="s">
        <v>138</v>
      </c>
      <c r="I33" s="57">
        <v>3.5</v>
      </c>
      <c r="J33" s="38">
        <v>1470</v>
      </c>
      <c r="K33" s="56" t="s">
        <v>97</v>
      </c>
      <c r="L33" s="76">
        <v>45618</v>
      </c>
      <c r="M33" s="59">
        <v>0</v>
      </c>
      <c r="N33" s="60" t="s">
        <v>68</v>
      </c>
      <c r="O33" s="61" t="s">
        <v>145</v>
      </c>
    </row>
    <row r="34" spans="2:15" s="1" customFormat="1" ht="108.75" customHeight="1">
      <c r="B34" s="64" t="s">
        <v>59</v>
      </c>
      <c r="C34" s="63" t="s">
        <v>85</v>
      </c>
      <c r="D34" s="57" t="s">
        <v>146</v>
      </c>
      <c r="E34" s="57" t="s">
        <v>147</v>
      </c>
      <c r="F34" s="57" t="s">
        <v>148</v>
      </c>
      <c r="G34" s="57" t="s">
        <v>60</v>
      </c>
      <c r="H34" s="57" t="s">
        <v>138</v>
      </c>
      <c r="I34" s="57">
        <v>3.5</v>
      </c>
      <c r="J34" s="38">
        <v>1468</v>
      </c>
      <c r="K34" s="56" t="s">
        <v>97</v>
      </c>
      <c r="L34" s="76">
        <v>45618</v>
      </c>
      <c r="M34" s="59">
        <v>0</v>
      </c>
      <c r="N34" s="60" t="s">
        <v>109</v>
      </c>
      <c r="O34" s="61" t="s">
        <v>149</v>
      </c>
    </row>
    <row r="35" spans="2:15" s="1" customFormat="1" ht="117" customHeight="1" thickBot="1">
      <c r="B35" s="64" t="s">
        <v>59</v>
      </c>
      <c r="C35" s="63" t="s">
        <v>85</v>
      </c>
      <c r="D35" s="57" t="s">
        <v>150</v>
      </c>
      <c r="E35" s="57" t="s">
        <v>151</v>
      </c>
      <c r="F35" s="57" t="s">
        <v>148</v>
      </c>
      <c r="G35" s="57" t="s">
        <v>60</v>
      </c>
      <c r="H35" s="57" t="s">
        <v>138</v>
      </c>
      <c r="I35" s="57">
        <v>3.5</v>
      </c>
      <c r="J35" s="38">
        <v>1470</v>
      </c>
      <c r="K35" s="56" t="s">
        <v>97</v>
      </c>
      <c r="L35" s="76">
        <v>45618</v>
      </c>
      <c r="M35" s="59">
        <v>0</v>
      </c>
      <c r="N35" s="60" t="s">
        <v>127</v>
      </c>
      <c r="O35" s="61" t="s">
        <v>152</v>
      </c>
    </row>
    <row r="36" spans="2:15" s="1" customFormat="1" ht="15.75" thickBot="1">
      <c r="B36" s="89" t="s">
        <v>47</v>
      </c>
      <c r="C36" s="90"/>
      <c r="D36" s="90"/>
      <c r="E36" s="90"/>
      <c r="F36" s="90"/>
      <c r="G36" s="90"/>
      <c r="H36" s="90"/>
      <c r="I36" s="91"/>
      <c r="J36" s="73">
        <f>SUM(J30:J35)</f>
        <v>22217</v>
      </c>
      <c r="K36" s="92"/>
      <c r="L36" s="93"/>
      <c r="M36" s="93"/>
      <c r="N36" s="93"/>
      <c r="O36" s="94"/>
    </row>
    <row r="37" spans="2:15" s="1" customFormat="1" ht="15.75" thickBot="1">
      <c r="B37" s="89" t="s">
        <v>63</v>
      </c>
      <c r="C37" s="90"/>
      <c r="D37" s="90"/>
      <c r="E37" s="90"/>
      <c r="F37" s="90"/>
      <c r="G37" s="90"/>
      <c r="H37" s="90"/>
      <c r="I37" s="91"/>
      <c r="J37" s="73">
        <f>+J36</f>
        <v>22217</v>
      </c>
      <c r="K37" s="92"/>
      <c r="L37" s="93"/>
      <c r="M37" s="93"/>
      <c r="N37" s="93"/>
      <c r="O37" s="94"/>
    </row>
    <row r="38" spans="2:15" s="1" customFormat="1" ht="93.75" customHeight="1">
      <c r="B38" s="64" t="s">
        <v>59</v>
      </c>
      <c r="C38" s="63" t="s">
        <v>69</v>
      </c>
      <c r="D38" s="57" t="s">
        <v>153</v>
      </c>
      <c r="E38" s="57" t="s">
        <v>154</v>
      </c>
      <c r="F38" s="57" t="s">
        <v>61</v>
      </c>
      <c r="G38" s="57" t="s">
        <v>60</v>
      </c>
      <c r="H38" s="57" t="s">
        <v>72</v>
      </c>
      <c r="I38" s="57">
        <v>2.5</v>
      </c>
      <c r="J38" s="38">
        <v>1050</v>
      </c>
      <c r="K38" s="56" t="s">
        <v>97</v>
      </c>
      <c r="L38" s="76">
        <v>45618</v>
      </c>
      <c r="M38" s="59">
        <v>0</v>
      </c>
      <c r="N38" s="60" t="s">
        <v>155</v>
      </c>
      <c r="O38" s="61" t="s">
        <v>156</v>
      </c>
    </row>
    <row r="39" spans="2:15" s="1" customFormat="1" ht="85.5" customHeight="1">
      <c r="B39" s="64" t="s">
        <v>59</v>
      </c>
      <c r="C39" s="63" t="s">
        <v>69</v>
      </c>
      <c r="D39" s="57" t="s">
        <v>157</v>
      </c>
      <c r="E39" s="57" t="s">
        <v>158</v>
      </c>
      <c r="F39" s="57" t="s">
        <v>148</v>
      </c>
      <c r="G39" s="57" t="s">
        <v>159</v>
      </c>
      <c r="H39" s="57" t="s">
        <v>72</v>
      </c>
      <c r="I39" s="57">
        <v>2.5</v>
      </c>
      <c r="J39" s="38">
        <v>1050</v>
      </c>
      <c r="K39" s="56" t="s">
        <v>97</v>
      </c>
      <c r="L39" s="76">
        <v>45618</v>
      </c>
      <c r="M39" s="59">
        <v>0</v>
      </c>
      <c r="N39" s="60" t="s">
        <v>68</v>
      </c>
      <c r="O39" s="61" t="s">
        <v>160</v>
      </c>
    </row>
    <row r="40" spans="2:15" s="1" customFormat="1" ht="93" customHeight="1">
      <c r="B40" s="64" t="s">
        <v>59</v>
      </c>
      <c r="C40" s="63" t="s">
        <v>69</v>
      </c>
      <c r="D40" s="57" t="s">
        <v>161</v>
      </c>
      <c r="E40" s="57" t="s">
        <v>162</v>
      </c>
      <c r="F40" s="57" t="s">
        <v>163</v>
      </c>
      <c r="G40" s="57" t="s">
        <v>164</v>
      </c>
      <c r="H40" s="57" t="s">
        <v>72</v>
      </c>
      <c r="I40" s="57">
        <v>2.5</v>
      </c>
      <c r="J40" s="38">
        <v>1050</v>
      </c>
      <c r="K40" s="56" t="s">
        <v>97</v>
      </c>
      <c r="L40" s="76">
        <v>45618</v>
      </c>
      <c r="M40" s="59">
        <v>0</v>
      </c>
      <c r="N40" s="60" t="s">
        <v>68</v>
      </c>
      <c r="O40" s="61" t="s">
        <v>165</v>
      </c>
    </row>
    <row r="41" spans="2:15" s="1" customFormat="1" ht="105" customHeight="1">
      <c r="B41" s="64" t="s">
        <v>59</v>
      </c>
      <c r="C41" s="63" t="s">
        <v>85</v>
      </c>
      <c r="D41" s="57" t="s">
        <v>166</v>
      </c>
      <c r="E41" s="57" t="s">
        <v>167</v>
      </c>
      <c r="F41" s="57" t="s">
        <v>60</v>
      </c>
      <c r="G41" s="57" t="s">
        <v>200</v>
      </c>
      <c r="H41" s="57" t="s">
        <v>102</v>
      </c>
      <c r="I41" s="57">
        <v>3.5</v>
      </c>
      <c r="J41" s="38">
        <v>1019</v>
      </c>
      <c r="K41" s="56" t="s">
        <v>97</v>
      </c>
      <c r="L41" s="76">
        <v>45618</v>
      </c>
      <c r="M41" s="59">
        <v>0</v>
      </c>
      <c r="N41" s="60" t="s">
        <v>68</v>
      </c>
      <c r="O41" s="61" t="s">
        <v>168</v>
      </c>
    </row>
    <row r="42" spans="2:15" s="1" customFormat="1" ht="90" customHeight="1">
      <c r="B42" s="64" t="s">
        <v>59</v>
      </c>
      <c r="C42" s="63" t="s">
        <v>169</v>
      </c>
      <c r="D42" s="57" t="s">
        <v>170</v>
      </c>
      <c r="E42" s="57" t="s">
        <v>171</v>
      </c>
      <c r="F42" s="57" t="s">
        <v>172</v>
      </c>
      <c r="G42" s="57" t="s">
        <v>60</v>
      </c>
      <c r="H42" s="57" t="s">
        <v>173</v>
      </c>
      <c r="I42" s="57">
        <v>3.5</v>
      </c>
      <c r="J42" s="38">
        <v>1470</v>
      </c>
      <c r="K42" s="56" t="s">
        <v>97</v>
      </c>
      <c r="L42" s="76">
        <v>45618</v>
      </c>
      <c r="M42" s="59">
        <v>0</v>
      </c>
      <c r="N42" s="60" t="s">
        <v>174</v>
      </c>
      <c r="O42" s="61" t="s">
        <v>175</v>
      </c>
    </row>
    <row r="43" spans="2:15" s="1" customFormat="1" ht="90.75" customHeight="1" thickBot="1">
      <c r="B43" s="64" t="s">
        <v>59</v>
      </c>
      <c r="C43" s="63" t="s">
        <v>169</v>
      </c>
      <c r="D43" s="57" t="s">
        <v>176</v>
      </c>
      <c r="E43" s="57" t="s">
        <v>177</v>
      </c>
      <c r="F43" s="57" t="s">
        <v>178</v>
      </c>
      <c r="G43" s="57" t="s">
        <v>80</v>
      </c>
      <c r="H43" s="57" t="s">
        <v>173</v>
      </c>
      <c r="I43" s="57">
        <v>3.5</v>
      </c>
      <c r="J43" s="38">
        <v>1470</v>
      </c>
      <c r="K43" s="56" t="s">
        <v>97</v>
      </c>
      <c r="L43" s="76">
        <v>45618</v>
      </c>
      <c r="M43" s="59">
        <v>0</v>
      </c>
      <c r="N43" s="60" t="s">
        <v>179</v>
      </c>
      <c r="O43" s="61" t="s">
        <v>180</v>
      </c>
    </row>
    <row r="44" spans="2:15" s="1" customFormat="1" ht="15.75" thickBot="1">
      <c r="B44" s="89" t="s">
        <v>47</v>
      </c>
      <c r="C44" s="90"/>
      <c r="D44" s="90"/>
      <c r="E44" s="90"/>
      <c r="F44" s="90"/>
      <c r="G44" s="90"/>
      <c r="H44" s="90"/>
      <c r="I44" s="91"/>
      <c r="J44" s="73">
        <f>SUM(J37:J43)</f>
        <v>29326</v>
      </c>
      <c r="K44" s="92"/>
      <c r="L44" s="93"/>
      <c r="M44" s="93"/>
      <c r="N44" s="93"/>
      <c r="O44" s="94"/>
    </row>
    <row r="45" spans="2:15" s="1" customFormat="1" ht="15.75" thickBot="1">
      <c r="B45" s="89" t="s">
        <v>63</v>
      </c>
      <c r="C45" s="90"/>
      <c r="D45" s="90"/>
      <c r="E45" s="90"/>
      <c r="F45" s="90"/>
      <c r="G45" s="90"/>
      <c r="H45" s="90"/>
      <c r="I45" s="91"/>
      <c r="J45" s="73">
        <f>+J44</f>
        <v>29326</v>
      </c>
      <c r="K45" s="92"/>
      <c r="L45" s="93"/>
      <c r="M45" s="93"/>
      <c r="N45" s="93"/>
      <c r="O45" s="94"/>
    </row>
    <row r="46" spans="2:15" s="1" customFormat="1" ht="78.75">
      <c r="B46" s="64" t="s">
        <v>59</v>
      </c>
      <c r="C46" s="63" t="s">
        <v>169</v>
      </c>
      <c r="D46" s="57" t="s">
        <v>181</v>
      </c>
      <c r="E46" s="57" t="s">
        <v>182</v>
      </c>
      <c r="F46" s="57" t="s">
        <v>183</v>
      </c>
      <c r="G46" s="57" t="s">
        <v>184</v>
      </c>
      <c r="H46" s="57" t="s">
        <v>173</v>
      </c>
      <c r="I46" s="57">
        <v>3.5</v>
      </c>
      <c r="J46" s="38">
        <v>1470</v>
      </c>
      <c r="K46" s="56" t="s">
        <v>97</v>
      </c>
      <c r="L46" s="76">
        <v>45618</v>
      </c>
      <c r="M46" s="59">
        <v>0</v>
      </c>
      <c r="N46" s="60" t="s">
        <v>185</v>
      </c>
      <c r="O46" s="61" t="s">
        <v>186</v>
      </c>
    </row>
    <row r="47" spans="2:15" s="1" customFormat="1" ht="78.75">
      <c r="B47" s="64" t="s">
        <v>59</v>
      </c>
      <c r="C47" s="63" t="s">
        <v>187</v>
      </c>
      <c r="D47" s="57" t="s">
        <v>188</v>
      </c>
      <c r="E47" s="57" t="s">
        <v>189</v>
      </c>
      <c r="F47" s="57" t="s">
        <v>61</v>
      </c>
      <c r="G47" s="57" t="s">
        <v>60</v>
      </c>
      <c r="H47" s="57" t="s">
        <v>190</v>
      </c>
      <c r="I47" s="57">
        <v>2.5</v>
      </c>
      <c r="J47" s="38">
        <v>1050</v>
      </c>
      <c r="K47" s="56" t="s">
        <v>97</v>
      </c>
      <c r="L47" s="76">
        <v>45618</v>
      </c>
      <c r="M47" s="59">
        <v>0</v>
      </c>
      <c r="N47" s="60" t="s">
        <v>140</v>
      </c>
      <c r="O47" s="61" t="s">
        <v>191</v>
      </c>
    </row>
    <row r="48" spans="2:15" s="1" customFormat="1" ht="78.75">
      <c r="B48" s="64" t="s">
        <v>59</v>
      </c>
      <c r="C48" s="63" t="s">
        <v>187</v>
      </c>
      <c r="D48" s="57" t="s">
        <v>192</v>
      </c>
      <c r="E48" s="57" t="s">
        <v>193</v>
      </c>
      <c r="F48" s="57" t="s">
        <v>194</v>
      </c>
      <c r="G48" s="57" t="s">
        <v>195</v>
      </c>
      <c r="H48" s="57" t="s">
        <v>190</v>
      </c>
      <c r="I48" s="57">
        <v>2.5</v>
      </c>
      <c r="J48" s="38">
        <v>1050</v>
      </c>
      <c r="K48" s="56" t="s">
        <v>97</v>
      </c>
      <c r="L48" s="76">
        <v>45618</v>
      </c>
      <c r="M48" s="59">
        <v>0</v>
      </c>
      <c r="N48" s="60" t="s">
        <v>196</v>
      </c>
      <c r="O48" s="61" t="s">
        <v>197</v>
      </c>
    </row>
    <row r="49" spans="2:15" s="1" customFormat="1" ht="78.75">
      <c r="B49" s="64" t="s">
        <v>59</v>
      </c>
      <c r="C49" s="63" t="s">
        <v>187</v>
      </c>
      <c r="D49" s="57" t="s">
        <v>198</v>
      </c>
      <c r="E49" s="57" t="s">
        <v>199</v>
      </c>
      <c r="F49" s="57" t="s">
        <v>60</v>
      </c>
      <c r="G49" s="57" t="s">
        <v>200</v>
      </c>
      <c r="H49" s="57" t="s">
        <v>190</v>
      </c>
      <c r="I49" s="57">
        <v>2.5</v>
      </c>
      <c r="J49" s="38">
        <v>1050</v>
      </c>
      <c r="K49" s="56" t="s">
        <v>97</v>
      </c>
      <c r="L49" s="76">
        <v>45618</v>
      </c>
      <c r="M49" s="59">
        <v>0</v>
      </c>
      <c r="N49" s="60" t="s">
        <v>201</v>
      </c>
      <c r="O49" s="61" t="s">
        <v>202</v>
      </c>
    </row>
    <row r="50" spans="2:15" s="1" customFormat="1" ht="78.75">
      <c r="B50" s="64" t="s">
        <v>59</v>
      </c>
      <c r="C50" s="63" t="s">
        <v>203</v>
      </c>
      <c r="D50" s="57" t="s">
        <v>204</v>
      </c>
      <c r="E50" s="57" t="s">
        <v>205</v>
      </c>
      <c r="F50" s="57" t="s">
        <v>70</v>
      </c>
      <c r="G50" s="57" t="s">
        <v>71</v>
      </c>
      <c r="H50" s="57" t="s">
        <v>206</v>
      </c>
      <c r="I50" s="57">
        <v>2.5</v>
      </c>
      <c r="J50" s="38">
        <v>1050</v>
      </c>
      <c r="K50" s="56" t="s">
        <v>97</v>
      </c>
      <c r="L50" s="76">
        <v>45618</v>
      </c>
      <c r="M50" s="59">
        <v>0</v>
      </c>
      <c r="N50" s="60" t="s">
        <v>208</v>
      </c>
      <c r="O50" s="61" t="s">
        <v>207</v>
      </c>
    </row>
    <row r="51" spans="2:15" s="1" customFormat="1" ht="78.75">
      <c r="B51" s="64" t="s">
        <v>59</v>
      </c>
      <c r="C51" s="63" t="s">
        <v>203</v>
      </c>
      <c r="D51" s="57" t="s">
        <v>100</v>
      </c>
      <c r="E51" s="57" t="s">
        <v>101</v>
      </c>
      <c r="F51" s="57" t="s">
        <v>61</v>
      </c>
      <c r="G51" s="57" t="s">
        <v>60</v>
      </c>
      <c r="H51" s="57" t="s">
        <v>206</v>
      </c>
      <c r="I51" s="57">
        <v>2.5</v>
      </c>
      <c r="J51" s="38">
        <v>1050</v>
      </c>
      <c r="K51" s="56" t="s">
        <v>97</v>
      </c>
      <c r="L51" s="76">
        <v>45618</v>
      </c>
      <c r="M51" s="59">
        <v>0</v>
      </c>
      <c r="N51" s="60" t="s">
        <v>210</v>
      </c>
      <c r="O51" s="61" t="s">
        <v>212</v>
      </c>
    </row>
    <row r="52" spans="2:15" s="1" customFormat="1" ht="79.5" thickBot="1">
      <c r="B52" s="64" t="s">
        <v>59</v>
      </c>
      <c r="C52" s="63" t="s">
        <v>187</v>
      </c>
      <c r="D52" s="57" t="s">
        <v>213</v>
      </c>
      <c r="E52" s="57" t="s">
        <v>214</v>
      </c>
      <c r="F52" s="57" t="s">
        <v>183</v>
      </c>
      <c r="G52" s="57" t="s">
        <v>215</v>
      </c>
      <c r="H52" s="57" t="s">
        <v>190</v>
      </c>
      <c r="I52" s="57">
        <v>2.5</v>
      </c>
      <c r="J52" s="38">
        <v>1050</v>
      </c>
      <c r="K52" s="56" t="s">
        <v>97</v>
      </c>
      <c r="L52" s="76">
        <v>45618</v>
      </c>
      <c r="M52" s="59">
        <v>0</v>
      </c>
      <c r="N52" s="60" t="s">
        <v>216</v>
      </c>
      <c r="O52" s="61" t="s">
        <v>218</v>
      </c>
    </row>
    <row r="53" spans="2:15" s="1" customFormat="1" ht="15.75" thickBot="1">
      <c r="B53" s="89" t="s">
        <v>47</v>
      </c>
      <c r="C53" s="90"/>
      <c r="D53" s="90"/>
      <c r="E53" s="90"/>
      <c r="F53" s="90"/>
      <c r="G53" s="90"/>
      <c r="H53" s="90"/>
      <c r="I53" s="91"/>
      <c r="J53" s="73">
        <f>SUM(J45:J52)</f>
        <v>37096</v>
      </c>
      <c r="K53" s="92"/>
      <c r="L53" s="93"/>
      <c r="M53" s="93"/>
      <c r="N53" s="93"/>
      <c r="O53" s="94"/>
    </row>
    <row r="54" spans="2:15" s="1" customFormat="1" ht="15.75" thickBot="1">
      <c r="B54" s="89" t="s">
        <v>63</v>
      </c>
      <c r="C54" s="90"/>
      <c r="D54" s="90"/>
      <c r="E54" s="90"/>
      <c r="F54" s="90"/>
      <c r="G54" s="90"/>
      <c r="H54" s="90"/>
      <c r="I54" s="91"/>
      <c r="J54" s="73">
        <f>+J53</f>
        <v>37096</v>
      </c>
      <c r="K54" s="92"/>
      <c r="L54" s="93"/>
      <c r="M54" s="93"/>
      <c r="N54" s="93"/>
      <c r="O54" s="94"/>
    </row>
    <row r="55" spans="2:15" s="1" customFormat="1" ht="90" customHeight="1">
      <c r="B55" s="64" t="s">
        <v>59</v>
      </c>
      <c r="C55" s="63" t="s">
        <v>203</v>
      </c>
      <c r="D55" s="57" t="s">
        <v>219</v>
      </c>
      <c r="E55" s="57" t="s">
        <v>220</v>
      </c>
      <c r="F55" s="57" t="s">
        <v>91</v>
      </c>
      <c r="G55" s="57" t="s">
        <v>80</v>
      </c>
      <c r="H55" s="57" t="s">
        <v>206</v>
      </c>
      <c r="I55" s="57">
        <v>2.5</v>
      </c>
      <c r="J55" s="38">
        <v>1050</v>
      </c>
      <c r="K55" s="56" t="s">
        <v>97</v>
      </c>
      <c r="L55" s="76">
        <v>45618</v>
      </c>
      <c r="M55" s="59">
        <v>0</v>
      </c>
      <c r="N55" s="60" t="s">
        <v>221</v>
      </c>
      <c r="O55" s="61" t="s">
        <v>211</v>
      </c>
    </row>
    <row r="56" spans="2:15" s="1" customFormat="1" ht="106.5" customHeight="1">
      <c r="B56" s="64" t="s">
        <v>59</v>
      </c>
      <c r="C56" s="63" t="s">
        <v>203</v>
      </c>
      <c r="D56" s="57" t="s">
        <v>132</v>
      </c>
      <c r="E56" s="57" t="s">
        <v>133</v>
      </c>
      <c r="F56" s="57" t="s">
        <v>222</v>
      </c>
      <c r="G56" s="57" t="s">
        <v>80</v>
      </c>
      <c r="H56" s="57" t="s">
        <v>206</v>
      </c>
      <c r="I56" s="57">
        <v>2.5</v>
      </c>
      <c r="J56" s="38">
        <v>1050</v>
      </c>
      <c r="K56" s="56" t="s">
        <v>97</v>
      </c>
      <c r="L56" s="76">
        <v>45618</v>
      </c>
      <c r="M56" s="59">
        <v>0</v>
      </c>
      <c r="N56" s="60" t="s">
        <v>223</v>
      </c>
      <c r="O56" s="61" t="s">
        <v>217</v>
      </c>
    </row>
    <row r="57" spans="2:15" s="1" customFormat="1" ht="96" customHeight="1">
      <c r="B57" s="64" t="s">
        <v>59</v>
      </c>
      <c r="C57" s="63" t="s">
        <v>85</v>
      </c>
      <c r="D57" s="57" t="s">
        <v>224</v>
      </c>
      <c r="E57" s="57" t="s">
        <v>225</v>
      </c>
      <c r="F57" s="57" t="s">
        <v>112</v>
      </c>
      <c r="G57" s="57" t="s">
        <v>226</v>
      </c>
      <c r="H57" s="57" t="s">
        <v>138</v>
      </c>
      <c r="I57" s="57">
        <v>3.5</v>
      </c>
      <c r="J57" s="38">
        <v>1462</v>
      </c>
      <c r="K57" s="56" t="s">
        <v>97</v>
      </c>
      <c r="L57" s="76">
        <v>45618</v>
      </c>
      <c r="M57" s="59">
        <v>0</v>
      </c>
      <c r="N57" s="60" t="s">
        <v>68</v>
      </c>
      <c r="O57" s="61" t="s">
        <v>227</v>
      </c>
    </row>
    <row r="58" spans="2:15" s="1" customFormat="1" ht="93" customHeight="1">
      <c r="B58" s="64" t="s">
        <v>59</v>
      </c>
      <c r="C58" s="63" t="s">
        <v>229</v>
      </c>
      <c r="D58" s="57" t="s">
        <v>137</v>
      </c>
      <c r="E58" s="57" t="s">
        <v>62</v>
      </c>
      <c r="F58" s="57" t="s">
        <v>61</v>
      </c>
      <c r="G58" s="57" t="s">
        <v>60</v>
      </c>
      <c r="H58" s="57" t="s">
        <v>230</v>
      </c>
      <c r="I58" s="57">
        <v>3.5</v>
      </c>
      <c r="J58" s="38">
        <v>1470</v>
      </c>
      <c r="K58" s="56" t="s">
        <v>97</v>
      </c>
      <c r="L58" s="76">
        <v>45618</v>
      </c>
      <c r="M58" s="59">
        <v>0</v>
      </c>
      <c r="N58" s="60" t="s">
        <v>209</v>
      </c>
      <c r="O58" s="61" t="s">
        <v>231</v>
      </c>
    </row>
    <row r="59" spans="2:15" s="1" customFormat="1" ht="85.5" customHeight="1">
      <c r="B59" s="64" t="s">
        <v>59</v>
      </c>
      <c r="C59" s="63" t="s">
        <v>169</v>
      </c>
      <c r="D59" s="57" t="s">
        <v>232</v>
      </c>
      <c r="E59" s="57" t="s">
        <v>233</v>
      </c>
      <c r="F59" s="57" t="s">
        <v>234</v>
      </c>
      <c r="G59" s="57" t="s">
        <v>200</v>
      </c>
      <c r="H59" s="57" t="s">
        <v>173</v>
      </c>
      <c r="I59" s="57">
        <v>3.5</v>
      </c>
      <c r="J59" s="38">
        <v>1470</v>
      </c>
      <c r="K59" s="56" t="s">
        <v>97</v>
      </c>
      <c r="L59" s="76">
        <v>45618</v>
      </c>
      <c r="M59" s="59">
        <v>0</v>
      </c>
      <c r="N59" s="60" t="s">
        <v>262</v>
      </c>
      <c r="O59" s="61" t="s">
        <v>235</v>
      </c>
    </row>
    <row r="60" spans="2:15" s="1" customFormat="1" ht="79.5" thickBot="1">
      <c r="B60" s="64" t="s">
        <v>59</v>
      </c>
      <c r="C60" s="63" t="s">
        <v>203</v>
      </c>
      <c r="D60" s="56" t="s">
        <v>238</v>
      </c>
      <c r="E60" s="57" t="s">
        <v>237</v>
      </c>
      <c r="F60" s="56" t="s">
        <v>236</v>
      </c>
      <c r="G60" s="57" t="s">
        <v>60</v>
      </c>
      <c r="H60" s="57" t="s">
        <v>206</v>
      </c>
      <c r="I60" s="57">
        <v>2.5</v>
      </c>
      <c r="J60" s="38">
        <v>1050</v>
      </c>
      <c r="K60" s="56" t="s">
        <v>97</v>
      </c>
      <c r="L60" s="76">
        <v>45618</v>
      </c>
      <c r="M60" s="59">
        <v>0</v>
      </c>
      <c r="N60" s="60" t="s">
        <v>239</v>
      </c>
      <c r="O60" s="61" t="s">
        <v>240</v>
      </c>
    </row>
    <row r="61" spans="2:15" s="1" customFormat="1" ht="15.75" thickBot="1">
      <c r="B61" s="89" t="s">
        <v>47</v>
      </c>
      <c r="C61" s="90"/>
      <c r="D61" s="90"/>
      <c r="E61" s="90"/>
      <c r="F61" s="90"/>
      <c r="G61" s="90"/>
      <c r="H61" s="90"/>
      <c r="I61" s="91"/>
      <c r="J61" s="73">
        <f>SUM(J54:J60)</f>
        <v>44648</v>
      </c>
      <c r="K61" s="92"/>
      <c r="L61" s="93"/>
      <c r="M61" s="93"/>
      <c r="N61" s="93"/>
      <c r="O61" s="94"/>
    </row>
    <row r="62" spans="2:15" s="1" customFormat="1" ht="15.75" thickBot="1">
      <c r="B62" s="89" t="s">
        <v>63</v>
      </c>
      <c r="C62" s="90"/>
      <c r="D62" s="90"/>
      <c r="E62" s="90"/>
      <c r="F62" s="90"/>
      <c r="G62" s="90"/>
      <c r="H62" s="90"/>
      <c r="I62" s="91"/>
      <c r="J62" s="73">
        <f>+J61</f>
        <v>44648</v>
      </c>
      <c r="K62" s="92"/>
      <c r="L62" s="93"/>
      <c r="M62" s="93"/>
      <c r="N62" s="93"/>
      <c r="O62" s="94"/>
    </row>
    <row r="63" spans="2:15" s="1" customFormat="1" ht="78.75">
      <c r="B63" s="64" t="s">
        <v>59</v>
      </c>
      <c r="C63" s="63" t="s">
        <v>203</v>
      </c>
      <c r="D63" s="57" t="s">
        <v>94</v>
      </c>
      <c r="E63" s="57" t="s">
        <v>95</v>
      </c>
      <c r="F63" s="57" t="s">
        <v>96</v>
      </c>
      <c r="G63" s="57" t="s">
        <v>80</v>
      </c>
      <c r="H63" s="57" t="s">
        <v>230</v>
      </c>
      <c r="I63" s="57">
        <v>3.5</v>
      </c>
      <c r="J63" s="38">
        <v>1470</v>
      </c>
      <c r="K63" s="56" t="s">
        <v>97</v>
      </c>
      <c r="L63" s="76">
        <v>45618</v>
      </c>
      <c r="M63" s="59">
        <v>0</v>
      </c>
      <c r="N63" s="60" t="s">
        <v>241</v>
      </c>
      <c r="O63" s="61" t="s">
        <v>242</v>
      </c>
    </row>
    <row r="64" spans="2:15" s="1" customFormat="1" ht="78.75">
      <c r="B64" s="54" t="s">
        <v>59</v>
      </c>
      <c r="C64" s="55" t="s">
        <v>243</v>
      </c>
      <c r="D64" s="57" t="s">
        <v>204</v>
      </c>
      <c r="E64" s="57" t="s">
        <v>205</v>
      </c>
      <c r="F64" s="57" t="s">
        <v>70</v>
      </c>
      <c r="G64" s="57" t="s">
        <v>71</v>
      </c>
      <c r="H64" s="57" t="s">
        <v>244</v>
      </c>
      <c r="I64" s="57">
        <v>2.5</v>
      </c>
      <c r="J64" s="38">
        <v>1050</v>
      </c>
      <c r="K64" s="56" t="s">
        <v>97</v>
      </c>
      <c r="L64" s="76">
        <v>45618</v>
      </c>
      <c r="M64" s="59">
        <v>0</v>
      </c>
      <c r="N64" s="60" t="s">
        <v>228</v>
      </c>
      <c r="O64" s="61" t="s">
        <v>245</v>
      </c>
    </row>
    <row r="65" spans="2:15" s="1" customFormat="1" ht="78.75">
      <c r="B65" s="54" t="s">
        <v>59</v>
      </c>
      <c r="C65" s="55" t="s">
        <v>243</v>
      </c>
      <c r="D65" s="57" t="s">
        <v>77</v>
      </c>
      <c r="E65" s="57" t="s">
        <v>78</v>
      </c>
      <c r="F65" s="57" t="s">
        <v>65</v>
      </c>
      <c r="G65" s="57" t="s">
        <v>80</v>
      </c>
      <c r="H65" s="57" t="s">
        <v>173</v>
      </c>
      <c r="I65" s="57">
        <v>3.5</v>
      </c>
      <c r="J65" s="38">
        <v>1470</v>
      </c>
      <c r="K65" s="57" t="s">
        <v>278</v>
      </c>
      <c r="L65" s="58">
        <v>45625</v>
      </c>
      <c r="M65" s="38">
        <v>0</v>
      </c>
      <c r="N65" s="60" t="s">
        <v>246</v>
      </c>
      <c r="O65" s="61" t="s">
        <v>247</v>
      </c>
    </row>
    <row r="66" spans="2:15" s="1" customFormat="1" ht="78.75">
      <c r="B66" s="54" t="s">
        <v>59</v>
      </c>
      <c r="C66" s="55" t="s">
        <v>243</v>
      </c>
      <c r="D66" s="57" t="s">
        <v>248</v>
      </c>
      <c r="E66" s="57" t="s">
        <v>249</v>
      </c>
      <c r="F66" s="57" t="s">
        <v>60</v>
      </c>
      <c r="G66" s="57" t="s">
        <v>200</v>
      </c>
      <c r="H66" s="57" t="s">
        <v>206</v>
      </c>
      <c r="I66" s="57">
        <v>2.5</v>
      </c>
      <c r="J66" s="38">
        <v>1050</v>
      </c>
      <c r="K66" s="57" t="s">
        <v>278</v>
      </c>
      <c r="L66" s="58">
        <v>45625</v>
      </c>
      <c r="M66" s="38">
        <v>0</v>
      </c>
      <c r="N66" s="60" t="s">
        <v>250</v>
      </c>
      <c r="O66" s="61" t="s">
        <v>251</v>
      </c>
    </row>
    <row r="67" spans="2:15" s="1" customFormat="1" ht="78.75">
      <c r="B67" s="54" t="s">
        <v>59</v>
      </c>
      <c r="C67" s="55" t="s">
        <v>229</v>
      </c>
      <c r="D67" s="57" t="s">
        <v>252</v>
      </c>
      <c r="E67" s="57" t="s">
        <v>253</v>
      </c>
      <c r="F67" s="57" t="s">
        <v>65</v>
      </c>
      <c r="G67" s="57" t="s">
        <v>254</v>
      </c>
      <c r="H67" s="57" t="s">
        <v>230</v>
      </c>
      <c r="I67" s="57">
        <v>3.5</v>
      </c>
      <c r="J67" s="38">
        <v>1470</v>
      </c>
      <c r="K67" s="57" t="s">
        <v>278</v>
      </c>
      <c r="L67" s="58">
        <v>45625</v>
      </c>
      <c r="M67" s="38">
        <v>0</v>
      </c>
      <c r="N67" s="60" t="s">
        <v>250</v>
      </c>
      <c r="O67" s="61" t="s">
        <v>255</v>
      </c>
    </row>
    <row r="68" spans="2:15" s="1" customFormat="1" ht="78.75">
      <c r="B68" s="54" t="s">
        <v>59</v>
      </c>
      <c r="C68" s="55" t="s">
        <v>229</v>
      </c>
      <c r="D68" s="57" t="s">
        <v>256</v>
      </c>
      <c r="E68" s="57" t="s">
        <v>257</v>
      </c>
      <c r="F68" s="57" t="s">
        <v>183</v>
      </c>
      <c r="G68" s="57" t="s">
        <v>164</v>
      </c>
      <c r="H68" s="57" t="s">
        <v>230</v>
      </c>
      <c r="I68" s="57">
        <v>3.5</v>
      </c>
      <c r="J68" s="38">
        <v>1470</v>
      </c>
      <c r="K68" s="57" t="s">
        <v>278</v>
      </c>
      <c r="L68" s="58">
        <v>45625</v>
      </c>
      <c r="M68" s="38">
        <v>0</v>
      </c>
      <c r="N68" s="60" t="s">
        <v>259</v>
      </c>
      <c r="O68" s="61" t="s">
        <v>258</v>
      </c>
    </row>
    <row r="69" spans="2:15" s="1" customFormat="1" ht="79.5" thickBot="1">
      <c r="B69" s="54" t="s">
        <v>59</v>
      </c>
      <c r="C69" s="55" t="s">
        <v>260</v>
      </c>
      <c r="D69" s="57" t="s">
        <v>74</v>
      </c>
      <c r="E69" s="56" t="s">
        <v>75</v>
      </c>
      <c r="F69" s="56" t="s">
        <v>61</v>
      </c>
      <c r="G69" s="57" t="s">
        <v>60</v>
      </c>
      <c r="H69" s="57" t="s">
        <v>261</v>
      </c>
      <c r="I69" s="57">
        <v>3.5</v>
      </c>
      <c r="J69" s="38">
        <v>1470</v>
      </c>
      <c r="K69" s="57" t="s">
        <v>278</v>
      </c>
      <c r="L69" s="58">
        <v>45625</v>
      </c>
      <c r="M69" s="38">
        <v>0</v>
      </c>
      <c r="N69" s="60" t="s">
        <v>209</v>
      </c>
      <c r="O69" s="61" t="s">
        <v>263</v>
      </c>
    </row>
    <row r="70" spans="2:15" s="1" customFormat="1" ht="15.75" thickBot="1">
      <c r="B70" s="89" t="s">
        <v>47</v>
      </c>
      <c r="C70" s="90"/>
      <c r="D70" s="90"/>
      <c r="E70" s="90"/>
      <c r="F70" s="90"/>
      <c r="G70" s="90"/>
      <c r="H70" s="90"/>
      <c r="I70" s="91"/>
      <c r="J70" s="73">
        <f>SUM(J62:J69)</f>
        <v>54098</v>
      </c>
      <c r="K70" s="92"/>
      <c r="L70" s="93"/>
      <c r="M70" s="93"/>
      <c r="N70" s="93"/>
      <c r="O70" s="94"/>
    </row>
    <row r="71" spans="2:15" s="1" customFormat="1" ht="15.75" thickBot="1">
      <c r="B71" s="89" t="s">
        <v>63</v>
      </c>
      <c r="C71" s="90"/>
      <c r="D71" s="90"/>
      <c r="E71" s="90"/>
      <c r="F71" s="90"/>
      <c r="G71" s="90"/>
      <c r="H71" s="90"/>
      <c r="I71" s="91"/>
      <c r="J71" s="73">
        <f>+J70</f>
        <v>54098</v>
      </c>
      <c r="K71" s="92"/>
      <c r="L71" s="93"/>
      <c r="M71" s="93"/>
      <c r="N71" s="93"/>
      <c r="O71" s="94"/>
    </row>
    <row r="72" spans="2:15" s="1" customFormat="1" ht="78.75">
      <c r="B72" s="54" t="s">
        <v>59</v>
      </c>
      <c r="C72" s="55" t="s">
        <v>260</v>
      </c>
      <c r="D72" s="57" t="s">
        <v>264</v>
      </c>
      <c r="E72" s="57" t="s">
        <v>265</v>
      </c>
      <c r="F72" s="57" t="s">
        <v>194</v>
      </c>
      <c r="G72" s="57" t="s">
        <v>64</v>
      </c>
      <c r="H72" s="57" t="s">
        <v>261</v>
      </c>
      <c r="I72" s="57">
        <v>3.5</v>
      </c>
      <c r="J72" s="38">
        <v>1470</v>
      </c>
      <c r="K72" s="57" t="s">
        <v>278</v>
      </c>
      <c r="L72" s="58">
        <v>45625</v>
      </c>
      <c r="M72" s="38">
        <v>0</v>
      </c>
      <c r="N72" s="60" t="s">
        <v>241</v>
      </c>
      <c r="O72" s="61" t="s">
        <v>266</v>
      </c>
    </row>
    <row r="73" spans="2:15" s="1" customFormat="1" ht="78.75">
      <c r="B73" s="54" t="s">
        <v>59</v>
      </c>
      <c r="C73" s="55" t="s">
        <v>260</v>
      </c>
      <c r="D73" s="57" t="s">
        <v>267</v>
      </c>
      <c r="E73" s="57" t="s">
        <v>268</v>
      </c>
      <c r="F73" s="57" t="s">
        <v>91</v>
      </c>
      <c r="G73" s="57" t="s">
        <v>254</v>
      </c>
      <c r="H73" s="57" t="s">
        <v>261</v>
      </c>
      <c r="I73" s="57">
        <v>3.5</v>
      </c>
      <c r="J73" s="38">
        <v>1470</v>
      </c>
      <c r="K73" s="57" t="s">
        <v>278</v>
      </c>
      <c r="L73" s="58">
        <v>45625</v>
      </c>
      <c r="M73" s="38">
        <v>0</v>
      </c>
      <c r="N73" s="60" t="s">
        <v>208</v>
      </c>
      <c r="O73" s="61" t="s">
        <v>269</v>
      </c>
    </row>
    <row r="74" spans="2:15" s="1" customFormat="1" ht="78.75">
      <c r="B74" s="54" t="s">
        <v>59</v>
      </c>
      <c r="C74" s="55" t="s">
        <v>260</v>
      </c>
      <c r="D74" s="57" t="s">
        <v>270</v>
      </c>
      <c r="E74" s="57" t="s">
        <v>271</v>
      </c>
      <c r="F74" s="57" t="s">
        <v>194</v>
      </c>
      <c r="G74" s="57" t="s">
        <v>272</v>
      </c>
      <c r="H74" s="57" t="s">
        <v>261</v>
      </c>
      <c r="I74" s="57">
        <v>3.5</v>
      </c>
      <c r="J74" s="38">
        <v>1470</v>
      </c>
      <c r="K74" s="57" t="s">
        <v>278</v>
      </c>
      <c r="L74" s="58">
        <v>45625</v>
      </c>
      <c r="M74" s="38">
        <v>0</v>
      </c>
      <c r="N74" s="60" t="s">
        <v>273</v>
      </c>
      <c r="O74" s="61" t="s">
        <v>274</v>
      </c>
    </row>
    <row r="75" spans="2:15" s="1" customFormat="1" ht="78.75">
      <c r="B75" s="54" t="s">
        <v>59</v>
      </c>
      <c r="C75" s="55" t="s">
        <v>260</v>
      </c>
      <c r="D75" s="57" t="s">
        <v>275</v>
      </c>
      <c r="E75" s="57" t="s">
        <v>276</v>
      </c>
      <c r="F75" s="57" t="s">
        <v>163</v>
      </c>
      <c r="G75" s="57" t="s">
        <v>164</v>
      </c>
      <c r="H75" s="57" t="s">
        <v>277</v>
      </c>
      <c r="I75" s="57">
        <v>1.5</v>
      </c>
      <c r="J75" s="38">
        <v>630</v>
      </c>
      <c r="K75" s="57" t="s">
        <v>278</v>
      </c>
      <c r="L75" s="58">
        <v>45625</v>
      </c>
      <c r="M75" s="38">
        <v>0</v>
      </c>
      <c r="N75" s="60" t="s">
        <v>279</v>
      </c>
      <c r="O75" s="61" t="s">
        <v>280</v>
      </c>
    </row>
    <row r="76" spans="2:15" s="1" customFormat="1" ht="78.75">
      <c r="B76" s="54" t="s">
        <v>59</v>
      </c>
      <c r="C76" s="55" t="s">
        <v>260</v>
      </c>
      <c r="D76" s="57" t="s">
        <v>192</v>
      </c>
      <c r="E76" s="57" t="s">
        <v>193</v>
      </c>
      <c r="F76" s="57" t="s">
        <v>194</v>
      </c>
      <c r="G76" s="57" t="s">
        <v>195</v>
      </c>
      <c r="H76" s="57" t="s">
        <v>277</v>
      </c>
      <c r="I76" s="57">
        <v>1.5</v>
      </c>
      <c r="J76" s="38">
        <v>630</v>
      </c>
      <c r="K76" s="57" t="s">
        <v>278</v>
      </c>
      <c r="L76" s="58">
        <v>45625</v>
      </c>
      <c r="M76" s="38">
        <v>0</v>
      </c>
      <c r="N76" s="60" t="s">
        <v>279</v>
      </c>
      <c r="O76" s="61" t="s">
        <v>281</v>
      </c>
    </row>
    <row r="77" spans="2:15" s="1" customFormat="1" ht="78.75">
      <c r="B77" s="54" t="s">
        <v>59</v>
      </c>
      <c r="C77" s="55" t="s">
        <v>260</v>
      </c>
      <c r="D77" s="57" t="s">
        <v>100</v>
      </c>
      <c r="E77" s="57" t="s">
        <v>101</v>
      </c>
      <c r="F77" s="57" t="s">
        <v>61</v>
      </c>
      <c r="G77" s="57" t="s">
        <v>60</v>
      </c>
      <c r="H77" s="57" t="s">
        <v>244</v>
      </c>
      <c r="I77" s="57">
        <v>2.5</v>
      </c>
      <c r="J77" s="38">
        <v>1050</v>
      </c>
      <c r="K77" s="57" t="s">
        <v>278</v>
      </c>
      <c r="L77" s="58">
        <v>45625</v>
      </c>
      <c r="M77" s="38">
        <v>0</v>
      </c>
      <c r="N77" s="60" t="s">
        <v>210</v>
      </c>
      <c r="O77" s="61" t="s">
        <v>282</v>
      </c>
    </row>
    <row r="78" spans="2:15" s="1" customFormat="1" ht="79.5" thickBot="1">
      <c r="B78" s="54" t="s">
        <v>59</v>
      </c>
      <c r="C78" s="55" t="s">
        <v>286</v>
      </c>
      <c r="D78" s="57" t="s">
        <v>188</v>
      </c>
      <c r="E78" s="57" t="s">
        <v>189</v>
      </c>
      <c r="F78" s="57" t="s">
        <v>61</v>
      </c>
      <c r="G78" s="57" t="s">
        <v>60</v>
      </c>
      <c r="H78" s="57" t="s">
        <v>283</v>
      </c>
      <c r="I78" s="57">
        <v>2.5</v>
      </c>
      <c r="J78" s="38">
        <v>1050</v>
      </c>
      <c r="K78" s="57" t="s">
        <v>278</v>
      </c>
      <c r="L78" s="58">
        <v>45625</v>
      </c>
      <c r="M78" s="38">
        <v>0</v>
      </c>
      <c r="N78" s="60" t="s">
        <v>209</v>
      </c>
      <c r="O78" s="61" t="s">
        <v>284</v>
      </c>
    </row>
    <row r="79" spans="2:15" s="1" customFormat="1" ht="15.75" thickBot="1">
      <c r="B79" s="89" t="s">
        <v>47</v>
      </c>
      <c r="C79" s="90"/>
      <c r="D79" s="90"/>
      <c r="E79" s="90"/>
      <c r="F79" s="90"/>
      <c r="G79" s="90"/>
      <c r="H79" s="90"/>
      <c r="I79" s="91"/>
      <c r="J79" s="73">
        <f>SUM(J71:J78)</f>
        <v>61868</v>
      </c>
      <c r="K79" s="92"/>
      <c r="L79" s="93"/>
      <c r="M79" s="93"/>
      <c r="N79" s="93"/>
      <c r="O79" s="94"/>
    </row>
    <row r="80" spans="2:15" s="1" customFormat="1" ht="15.75" thickBot="1">
      <c r="B80" s="89" t="s">
        <v>63</v>
      </c>
      <c r="C80" s="90"/>
      <c r="D80" s="90"/>
      <c r="E80" s="90"/>
      <c r="F80" s="90"/>
      <c r="G80" s="90"/>
      <c r="H80" s="90"/>
      <c r="I80" s="91"/>
      <c r="J80" s="73">
        <f>+J79</f>
        <v>61868</v>
      </c>
      <c r="K80" s="92"/>
      <c r="L80" s="93"/>
      <c r="M80" s="93"/>
      <c r="N80" s="93"/>
      <c r="O80" s="94"/>
    </row>
    <row r="81" spans="2:15" s="1" customFormat="1" ht="78.75">
      <c r="B81" s="54" t="s">
        <v>59</v>
      </c>
      <c r="C81" s="55" t="s">
        <v>260</v>
      </c>
      <c r="D81" s="57" t="s">
        <v>213</v>
      </c>
      <c r="E81" s="57" t="s">
        <v>214</v>
      </c>
      <c r="F81" s="57" t="s">
        <v>183</v>
      </c>
      <c r="G81" s="57" t="s">
        <v>215</v>
      </c>
      <c r="H81" s="57" t="s">
        <v>283</v>
      </c>
      <c r="I81" s="57">
        <v>2.5</v>
      </c>
      <c r="J81" s="38">
        <v>1050</v>
      </c>
      <c r="K81" s="57" t="s">
        <v>278</v>
      </c>
      <c r="L81" s="58">
        <v>45625</v>
      </c>
      <c r="M81" s="38">
        <v>0</v>
      </c>
      <c r="N81" s="60" t="s">
        <v>208</v>
      </c>
      <c r="O81" s="61" t="s">
        <v>285</v>
      </c>
    </row>
    <row r="82" spans="2:15" s="1" customFormat="1" ht="78.75">
      <c r="B82" s="62" t="s">
        <v>59</v>
      </c>
      <c r="C82" s="63" t="s">
        <v>286</v>
      </c>
      <c r="D82" s="56" t="s">
        <v>287</v>
      </c>
      <c r="E82" s="56" t="s">
        <v>288</v>
      </c>
      <c r="F82" s="56" t="s">
        <v>178</v>
      </c>
      <c r="G82" s="56" t="s">
        <v>184</v>
      </c>
      <c r="H82" s="56" t="s">
        <v>283</v>
      </c>
      <c r="I82" s="56">
        <v>2.5</v>
      </c>
      <c r="J82" s="59">
        <v>1050</v>
      </c>
      <c r="K82" s="56" t="s">
        <v>278</v>
      </c>
      <c r="L82" s="76">
        <v>45625</v>
      </c>
      <c r="M82" s="59">
        <v>0</v>
      </c>
      <c r="N82" s="84" t="s">
        <v>289</v>
      </c>
      <c r="O82" s="85" t="s">
        <v>290</v>
      </c>
    </row>
    <row r="83" spans="2:15" s="1" customFormat="1" ht="78.75">
      <c r="B83" s="54" t="s">
        <v>59</v>
      </c>
      <c r="C83" s="55" t="s">
        <v>260</v>
      </c>
      <c r="D83" s="57" t="s">
        <v>291</v>
      </c>
      <c r="E83" s="57" t="s">
        <v>292</v>
      </c>
      <c r="F83" s="57" t="s">
        <v>293</v>
      </c>
      <c r="G83" s="57" t="s">
        <v>215</v>
      </c>
      <c r="H83" s="57" t="s">
        <v>294</v>
      </c>
      <c r="I83" s="57">
        <v>2.5</v>
      </c>
      <c r="J83" s="38">
        <v>1050</v>
      </c>
      <c r="K83" s="57" t="s">
        <v>278</v>
      </c>
      <c r="L83" s="58">
        <v>45625</v>
      </c>
      <c r="M83" s="38">
        <v>0</v>
      </c>
      <c r="N83" s="60" t="s">
        <v>295</v>
      </c>
      <c r="O83" s="61" t="s">
        <v>296</v>
      </c>
    </row>
    <row r="84" spans="2:15" s="1" customFormat="1" ht="78.75">
      <c r="B84" s="54" t="s">
        <v>59</v>
      </c>
      <c r="C84" s="55" t="s">
        <v>297</v>
      </c>
      <c r="D84" s="57" t="s">
        <v>298</v>
      </c>
      <c r="E84" s="57" t="s">
        <v>299</v>
      </c>
      <c r="F84" s="57" t="s">
        <v>178</v>
      </c>
      <c r="G84" s="57" t="s">
        <v>300</v>
      </c>
      <c r="H84" s="57" t="s">
        <v>301</v>
      </c>
      <c r="I84" s="57">
        <v>2.5</v>
      </c>
      <c r="J84" s="38">
        <v>1050</v>
      </c>
      <c r="K84" s="57" t="s">
        <v>278</v>
      </c>
      <c r="L84" s="58">
        <v>45625</v>
      </c>
      <c r="M84" s="38">
        <v>0</v>
      </c>
      <c r="N84" s="60" t="s">
        <v>302</v>
      </c>
      <c r="O84" s="61" t="s">
        <v>303</v>
      </c>
    </row>
    <row r="85" spans="2:15" s="1" customFormat="1" ht="78.75">
      <c r="B85" s="54" t="s">
        <v>59</v>
      </c>
      <c r="C85" s="55" t="s">
        <v>243</v>
      </c>
      <c r="D85" s="57" t="s">
        <v>304</v>
      </c>
      <c r="E85" s="57" t="s">
        <v>305</v>
      </c>
      <c r="F85" s="57" t="s">
        <v>163</v>
      </c>
      <c r="G85" s="57" t="s">
        <v>306</v>
      </c>
      <c r="H85" s="57" t="s">
        <v>244</v>
      </c>
      <c r="I85" s="57">
        <v>2.5</v>
      </c>
      <c r="J85" s="38">
        <v>1050</v>
      </c>
      <c r="K85" s="57" t="s">
        <v>278</v>
      </c>
      <c r="L85" s="58">
        <v>45625</v>
      </c>
      <c r="M85" s="38">
        <v>0</v>
      </c>
      <c r="N85" s="60" t="s">
        <v>307</v>
      </c>
      <c r="O85" s="61" t="s">
        <v>308</v>
      </c>
    </row>
    <row r="86" spans="2:15" s="1" customFormat="1" ht="78.75">
      <c r="B86" s="54" t="s">
        <v>59</v>
      </c>
      <c r="C86" s="55" t="s">
        <v>309</v>
      </c>
      <c r="D86" s="57" t="s">
        <v>77</v>
      </c>
      <c r="E86" s="57" t="s">
        <v>78</v>
      </c>
      <c r="F86" s="57" t="s">
        <v>65</v>
      </c>
      <c r="G86" s="57" t="s">
        <v>310</v>
      </c>
      <c r="H86" s="57" t="s">
        <v>230</v>
      </c>
      <c r="I86" s="57">
        <v>2.5</v>
      </c>
      <c r="J86" s="38">
        <v>941</v>
      </c>
      <c r="K86" s="57" t="s">
        <v>278</v>
      </c>
      <c r="L86" s="58">
        <v>45625</v>
      </c>
      <c r="M86" s="38">
        <v>0</v>
      </c>
      <c r="N86" s="60" t="s">
        <v>311</v>
      </c>
      <c r="O86" s="61" t="s">
        <v>312</v>
      </c>
    </row>
    <row r="87" spans="2:15" s="1" customFormat="1" ht="79.5" thickBot="1">
      <c r="B87" s="54" t="s">
        <v>59</v>
      </c>
      <c r="C87" s="55" t="s">
        <v>229</v>
      </c>
      <c r="D87" s="57" t="s">
        <v>313</v>
      </c>
      <c r="E87" s="57" t="s">
        <v>314</v>
      </c>
      <c r="F87" s="57" t="s">
        <v>178</v>
      </c>
      <c r="G87" s="57" t="s">
        <v>60</v>
      </c>
      <c r="H87" s="57" t="s">
        <v>315</v>
      </c>
      <c r="I87" s="57">
        <v>3.5</v>
      </c>
      <c r="J87" s="38">
        <v>1458.5</v>
      </c>
      <c r="K87" s="57" t="s">
        <v>278</v>
      </c>
      <c r="L87" s="58">
        <v>45625</v>
      </c>
      <c r="M87" s="38">
        <v>0</v>
      </c>
      <c r="N87" s="60" t="s">
        <v>316</v>
      </c>
      <c r="O87" s="61" t="s">
        <v>317</v>
      </c>
    </row>
    <row r="88" spans="2:15" s="1" customFormat="1" ht="15.75" thickBot="1">
      <c r="B88" s="89" t="s">
        <v>47</v>
      </c>
      <c r="C88" s="90"/>
      <c r="D88" s="90"/>
      <c r="E88" s="90"/>
      <c r="F88" s="90"/>
      <c r="G88" s="90"/>
      <c r="H88" s="90"/>
      <c r="I88" s="91"/>
      <c r="J88" s="73">
        <f>SUM(J80:J87)</f>
        <v>69517.5</v>
      </c>
      <c r="K88" s="92"/>
      <c r="L88" s="93"/>
      <c r="M88" s="93"/>
      <c r="N88" s="93"/>
      <c r="O88" s="94"/>
    </row>
    <row r="89" spans="2:15" s="1" customFormat="1" ht="15.75" thickBot="1">
      <c r="B89" s="89" t="s">
        <v>63</v>
      </c>
      <c r="C89" s="90"/>
      <c r="D89" s="90"/>
      <c r="E89" s="90"/>
      <c r="F89" s="90"/>
      <c r="G89" s="90"/>
      <c r="H89" s="90"/>
      <c r="I89" s="91"/>
      <c r="J89" s="73">
        <f>+J88</f>
        <v>69517.5</v>
      </c>
      <c r="K89" s="92"/>
      <c r="L89" s="93"/>
      <c r="M89" s="93"/>
      <c r="N89" s="93"/>
      <c r="O89" s="94"/>
    </row>
    <row r="90" spans="2:15" s="1" customFormat="1" ht="88.5" customHeight="1">
      <c r="B90" s="54" t="s">
        <v>59</v>
      </c>
      <c r="C90" s="55" t="s">
        <v>243</v>
      </c>
      <c r="D90" s="57" t="s">
        <v>219</v>
      </c>
      <c r="E90" s="57" t="s">
        <v>220</v>
      </c>
      <c r="F90" s="57" t="s">
        <v>91</v>
      </c>
      <c r="G90" s="57" t="s">
        <v>310</v>
      </c>
      <c r="H90" s="57" t="s">
        <v>244</v>
      </c>
      <c r="I90" s="57">
        <v>2.5</v>
      </c>
      <c r="J90" s="38">
        <v>1050</v>
      </c>
      <c r="K90" s="57" t="s">
        <v>278</v>
      </c>
      <c r="L90" s="58">
        <v>45625</v>
      </c>
      <c r="M90" s="38">
        <v>0</v>
      </c>
      <c r="N90" s="60" t="s">
        <v>318</v>
      </c>
      <c r="O90" s="61" t="s">
        <v>319</v>
      </c>
    </row>
    <row r="91" spans="2:15" s="1" customFormat="1" ht="93.75" customHeight="1">
      <c r="B91" s="54" t="s">
        <v>59</v>
      </c>
      <c r="C91" s="55" t="s">
        <v>286</v>
      </c>
      <c r="D91" s="57" t="s">
        <v>320</v>
      </c>
      <c r="E91" s="57" t="s">
        <v>321</v>
      </c>
      <c r="F91" s="57" t="s">
        <v>61</v>
      </c>
      <c r="G91" s="57" t="s">
        <v>60</v>
      </c>
      <c r="H91" s="57" t="s">
        <v>294</v>
      </c>
      <c r="I91" s="57">
        <v>2.5</v>
      </c>
      <c r="J91" s="38">
        <v>1050</v>
      </c>
      <c r="K91" s="57" t="s">
        <v>278</v>
      </c>
      <c r="L91" s="58">
        <v>45625</v>
      </c>
      <c r="M91" s="38">
        <v>0</v>
      </c>
      <c r="N91" s="60" t="s">
        <v>307</v>
      </c>
      <c r="O91" s="61" t="s">
        <v>322</v>
      </c>
    </row>
    <row r="92" spans="2:15" s="1" customFormat="1" ht="88.5" customHeight="1">
      <c r="B92" s="54" t="s">
        <v>59</v>
      </c>
      <c r="C92" s="55" t="s">
        <v>297</v>
      </c>
      <c r="D92" s="57" t="s">
        <v>323</v>
      </c>
      <c r="E92" s="57" t="s">
        <v>324</v>
      </c>
      <c r="F92" s="57" t="s">
        <v>325</v>
      </c>
      <c r="G92" s="57" t="s">
        <v>60</v>
      </c>
      <c r="H92" s="57" t="s">
        <v>301</v>
      </c>
      <c r="I92" s="57">
        <v>2.5</v>
      </c>
      <c r="J92" s="38">
        <v>1050</v>
      </c>
      <c r="K92" s="57" t="s">
        <v>278</v>
      </c>
      <c r="L92" s="58">
        <v>45625</v>
      </c>
      <c r="M92" s="38">
        <v>0</v>
      </c>
      <c r="N92" s="60" t="s">
        <v>307</v>
      </c>
      <c r="O92" s="61" t="s">
        <v>326</v>
      </c>
    </row>
    <row r="93" spans="2:15" s="1" customFormat="1" ht="98.25" customHeight="1">
      <c r="B93" s="54" t="s">
        <v>59</v>
      </c>
      <c r="C93" s="55" t="s">
        <v>243</v>
      </c>
      <c r="D93" s="57" t="s">
        <v>248</v>
      </c>
      <c r="E93" s="57" t="s">
        <v>249</v>
      </c>
      <c r="F93" s="57" t="s">
        <v>60</v>
      </c>
      <c r="G93" s="57" t="s">
        <v>200</v>
      </c>
      <c r="H93" s="57" t="s">
        <v>244</v>
      </c>
      <c r="I93" s="57">
        <v>2.5</v>
      </c>
      <c r="J93" s="38">
        <v>1050</v>
      </c>
      <c r="K93" s="57" t="s">
        <v>278</v>
      </c>
      <c r="L93" s="58">
        <v>45625</v>
      </c>
      <c r="M93" s="38">
        <v>0</v>
      </c>
      <c r="N93" s="60" t="s">
        <v>327</v>
      </c>
      <c r="O93" s="61" t="s">
        <v>328</v>
      </c>
    </row>
    <row r="94" spans="2:15" s="1" customFormat="1" ht="94.5" customHeight="1">
      <c r="B94" s="54" t="s">
        <v>59</v>
      </c>
      <c r="C94" s="55" t="s">
        <v>260</v>
      </c>
      <c r="D94" s="57" t="s">
        <v>329</v>
      </c>
      <c r="E94" s="57" t="s">
        <v>330</v>
      </c>
      <c r="F94" s="57" t="s">
        <v>65</v>
      </c>
      <c r="G94" s="57" t="s">
        <v>310</v>
      </c>
      <c r="H94" s="57" t="s">
        <v>261</v>
      </c>
      <c r="I94" s="57">
        <v>3.5</v>
      </c>
      <c r="J94" s="38">
        <v>1470</v>
      </c>
      <c r="K94" s="57" t="s">
        <v>278</v>
      </c>
      <c r="L94" s="58">
        <v>45625</v>
      </c>
      <c r="M94" s="38">
        <v>0</v>
      </c>
      <c r="N94" s="60" t="s">
        <v>331</v>
      </c>
      <c r="O94" s="61" t="s">
        <v>332</v>
      </c>
    </row>
    <row r="95" spans="2:15" s="1" customFormat="1" ht="90" customHeight="1" thickBot="1">
      <c r="B95" s="54" t="s">
        <v>59</v>
      </c>
      <c r="C95" s="55" t="s">
        <v>297</v>
      </c>
      <c r="D95" s="57" t="s">
        <v>333</v>
      </c>
      <c r="E95" s="57" t="s">
        <v>334</v>
      </c>
      <c r="F95" s="57" t="s">
        <v>60</v>
      </c>
      <c r="G95" s="57" t="s">
        <v>200</v>
      </c>
      <c r="H95" s="57" t="s">
        <v>301</v>
      </c>
      <c r="I95" s="57">
        <v>2.5</v>
      </c>
      <c r="J95" s="38">
        <v>1050</v>
      </c>
      <c r="K95" s="57" t="s">
        <v>278</v>
      </c>
      <c r="L95" s="58">
        <v>45625</v>
      </c>
      <c r="M95" s="38">
        <v>0</v>
      </c>
      <c r="N95" s="60" t="s">
        <v>335</v>
      </c>
      <c r="O95" s="61" t="s">
        <v>336</v>
      </c>
    </row>
    <row r="96" spans="2:15" s="1" customFormat="1" ht="15.75" thickBot="1">
      <c r="B96" s="89" t="s">
        <v>47</v>
      </c>
      <c r="C96" s="90"/>
      <c r="D96" s="90"/>
      <c r="E96" s="90"/>
      <c r="F96" s="90"/>
      <c r="G96" s="90"/>
      <c r="H96" s="90"/>
      <c r="I96" s="91"/>
      <c r="J96" s="73">
        <f>SUM(J89:J95)</f>
        <v>76237.5</v>
      </c>
      <c r="K96" s="92"/>
      <c r="L96" s="93"/>
      <c r="M96" s="93"/>
      <c r="N96" s="93"/>
      <c r="O96" s="94"/>
    </row>
    <row r="97" spans="2:15" s="1" customFormat="1" ht="15.75" thickBot="1">
      <c r="B97" s="95" t="s">
        <v>63</v>
      </c>
      <c r="C97" s="96"/>
      <c r="D97" s="96"/>
      <c r="E97" s="96"/>
      <c r="F97" s="96"/>
      <c r="G97" s="96"/>
      <c r="H97" s="96"/>
      <c r="I97" s="97"/>
      <c r="J97" s="86">
        <f>+J96</f>
        <v>76237.5</v>
      </c>
      <c r="K97" s="98"/>
      <c r="L97" s="99"/>
      <c r="M97" s="99"/>
      <c r="N97" s="99"/>
      <c r="O97" s="100"/>
    </row>
    <row r="98" spans="2:15" s="1" customFormat="1" ht="78.75">
      <c r="B98" s="46" t="s">
        <v>59</v>
      </c>
      <c r="C98" s="47" t="s">
        <v>229</v>
      </c>
      <c r="D98" s="48" t="s">
        <v>353</v>
      </c>
      <c r="E98" s="48" t="s">
        <v>354</v>
      </c>
      <c r="F98" s="48" t="s">
        <v>355</v>
      </c>
      <c r="G98" s="48" t="s">
        <v>159</v>
      </c>
      <c r="H98" s="48" t="s">
        <v>230</v>
      </c>
      <c r="I98" s="48">
        <v>3.5</v>
      </c>
      <c r="J98" s="87">
        <v>1450</v>
      </c>
      <c r="K98" s="48" t="s">
        <v>278</v>
      </c>
      <c r="L98" s="51">
        <v>45625</v>
      </c>
      <c r="M98" s="87">
        <v>0</v>
      </c>
      <c r="N98" s="88" t="s">
        <v>345</v>
      </c>
      <c r="O98" s="53" t="s">
        <v>346</v>
      </c>
    </row>
    <row r="99" spans="2:15" s="1" customFormat="1" ht="78.75">
      <c r="B99" s="54" t="s">
        <v>59</v>
      </c>
      <c r="C99" s="55" t="s">
        <v>243</v>
      </c>
      <c r="D99" s="57" t="s">
        <v>351</v>
      </c>
      <c r="E99" s="57" t="s">
        <v>352</v>
      </c>
      <c r="F99" s="57" t="s">
        <v>91</v>
      </c>
      <c r="G99" s="57" t="s">
        <v>159</v>
      </c>
      <c r="H99" s="57" t="s">
        <v>244</v>
      </c>
      <c r="I99" s="57">
        <v>2.5</v>
      </c>
      <c r="J99" s="38">
        <v>1050</v>
      </c>
      <c r="K99" s="57" t="s">
        <v>278</v>
      </c>
      <c r="L99" s="58">
        <v>45625</v>
      </c>
      <c r="M99" s="38">
        <v>0</v>
      </c>
      <c r="N99" s="84" t="s">
        <v>208</v>
      </c>
      <c r="O99" s="61" t="s">
        <v>347</v>
      </c>
    </row>
    <row r="100" spans="2:15" s="1" customFormat="1" ht="78.75">
      <c r="B100" s="54" t="s">
        <v>59</v>
      </c>
      <c r="C100" s="55" t="s">
        <v>243</v>
      </c>
      <c r="D100" s="57" t="s">
        <v>77</v>
      </c>
      <c r="E100" s="57" t="s">
        <v>78</v>
      </c>
      <c r="F100" s="57" t="s">
        <v>350</v>
      </c>
      <c r="G100" s="57" t="s">
        <v>310</v>
      </c>
      <c r="H100" s="57" t="s">
        <v>244</v>
      </c>
      <c r="I100" s="57">
        <v>2.5</v>
      </c>
      <c r="J100" s="38">
        <v>1050</v>
      </c>
      <c r="K100" s="57" t="s">
        <v>278</v>
      </c>
      <c r="L100" s="58">
        <v>45625</v>
      </c>
      <c r="M100" s="38">
        <v>0</v>
      </c>
      <c r="N100" s="60" t="s">
        <v>349</v>
      </c>
      <c r="O100" s="61" t="s">
        <v>348</v>
      </c>
    </row>
    <row r="101" spans="2:15" s="1" customFormat="1" ht="69.75" customHeight="1">
      <c r="B101" s="54" t="s">
        <v>59</v>
      </c>
      <c r="C101" s="55" t="s">
        <v>337</v>
      </c>
      <c r="D101" s="57" t="s">
        <v>100</v>
      </c>
      <c r="E101" s="57" t="s">
        <v>101</v>
      </c>
      <c r="F101" s="57" t="s">
        <v>61</v>
      </c>
      <c r="G101" s="57" t="s">
        <v>60</v>
      </c>
      <c r="H101" s="57" t="s">
        <v>338</v>
      </c>
      <c r="I101" s="57">
        <v>1.5</v>
      </c>
      <c r="J101" s="38">
        <v>630</v>
      </c>
      <c r="K101" s="57" t="s">
        <v>339</v>
      </c>
      <c r="L101" s="58">
        <v>45608</v>
      </c>
      <c r="M101" s="38">
        <v>0</v>
      </c>
      <c r="N101" s="60" t="s">
        <v>340</v>
      </c>
      <c r="O101" s="61" t="s">
        <v>341</v>
      </c>
    </row>
    <row r="102" spans="2:15" s="1" customFormat="1" ht="78.75" customHeight="1" thickBot="1">
      <c r="B102" s="66" t="s">
        <v>59</v>
      </c>
      <c r="C102" s="67" t="s">
        <v>337</v>
      </c>
      <c r="D102" s="68" t="s">
        <v>77</v>
      </c>
      <c r="E102" s="68" t="s">
        <v>78</v>
      </c>
      <c r="F102" s="68" t="s">
        <v>65</v>
      </c>
      <c r="G102" s="68" t="s">
        <v>64</v>
      </c>
      <c r="H102" s="68" t="s">
        <v>338</v>
      </c>
      <c r="I102" s="68">
        <v>1.5</v>
      </c>
      <c r="J102" s="69">
        <v>630</v>
      </c>
      <c r="K102" s="68" t="s">
        <v>342</v>
      </c>
      <c r="L102" s="70">
        <v>45608</v>
      </c>
      <c r="M102" s="69">
        <v>0</v>
      </c>
      <c r="N102" s="71" t="s">
        <v>343</v>
      </c>
      <c r="O102" s="72" t="s">
        <v>344</v>
      </c>
    </row>
    <row r="103" spans="2:15" s="1" customFormat="1" ht="15.75" thickBot="1">
      <c r="B103" s="127" t="s">
        <v>16</v>
      </c>
      <c r="C103" s="128"/>
      <c r="D103" s="128"/>
      <c r="E103" s="128"/>
      <c r="F103" s="128"/>
      <c r="G103" s="128"/>
      <c r="H103" s="128"/>
      <c r="I103" s="129"/>
      <c r="J103" s="73">
        <f>SUM(J97:J102)</f>
        <v>81047.5</v>
      </c>
      <c r="K103" s="92"/>
      <c r="L103" s="93"/>
      <c r="M103" s="93"/>
      <c r="N103" s="93"/>
      <c r="O103" s="94"/>
    </row>
    <row r="104" spans="2:15" s="1" customFormat="1" ht="12" customHeight="1">
      <c r="B104" s="78"/>
      <c r="C104" s="78"/>
      <c r="D104" s="78"/>
      <c r="E104" s="78"/>
      <c r="F104" s="78"/>
      <c r="G104" s="78"/>
      <c r="H104" s="78"/>
      <c r="I104" s="78"/>
      <c r="J104" s="37"/>
      <c r="K104" s="2"/>
      <c r="L104" s="2"/>
      <c r="M104" s="2"/>
      <c r="N104" s="2"/>
      <c r="O104" s="2"/>
    </row>
    <row r="105" spans="2:15" ht="15.75">
      <c r="B105" s="79"/>
      <c r="C105" s="79"/>
      <c r="D105" s="80" t="s">
        <v>50</v>
      </c>
      <c r="E105" s="34"/>
      <c r="G105" s="81"/>
      <c r="H105" s="36"/>
      <c r="I105" s="34"/>
      <c r="J105" s="34"/>
      <c r="K105" s="126" t="s">
        <v>51</v>
      </c>
      <c r="L105" s="126"/>
      <c r="M105" s="79"/>
      <c r="N105" s="82"/>
      <c r="O105" s="79"/>
    </row>
    <row r="106" spans="2:15" ht="69" customHeight="1">
      <c r="B106" s="79"/>
      <c r="C106" s="79"/>
      <c r="D106" s="80"/>
      <c r="E106" s="34"/>
      <c r="G106" s="81"/>
      <c r="H106" s="36"/>
      <c r="I106" s="34"/>
      <c r="J106" s="34"/>
      <c r="K106" s="83"/>
      <c r="L106" s="83"/>
      <c r="M106" s="79"/>
      <c r="N106" s="82"/>
      <c r="O106" s="79"/>
    </row>
  </sheetData>
  <mergeCells count="54">
    <mergeCell ref="B54:I54"/>
    <mergeCell ref="K54:O54"/>
    <mergeCell ref="B61:I61"/>
    <mergeCell ref="K61:O61"/>
    <mergeCell ref="B62:I62"/>
    <mergeCell ref="K62:O62"/>
    <mergeCell ref="K44:O44"/>
    <mergeCell ref="B45:I45"/>
    <mergeCell ref="K45:O45"/>
    <mergeCell ref="B53:I53"/>
    <mergeCell ref="K53:O53"/>
    <mergeCell ref="B22:I22"/>
    <mergeCell ref="K22:O22"/>
    <mergeCell ref="K105:L105"/>
    <mergeCell ref="B103:I103"/>
    <mergeCell ref="K103:O103"/>
    <mergeCell ref="B23:I23"/>
    <mergeCell ref="K23:O23"/>
    <mergeCell ref="B29:I29"/>
    <mergeCell ref="K29:O29"/>
    <mergeCell ref="B30:I30"/>
    <mergeCell ref="K30:O30"/>
    <mergeCell ref="B36:I36"/>
    <mergeCell ref="K36:O36"/>
    <mergeCell ref="B37:I37"/>
    <mergeCell ref="K37:O37"/>
    <mergeCell ref="B44:I44"/>
    <mergeCell ref="B5:O5"/>
    <mergeCell ref="B6:O6"/>
    <mergeCell ref="B7:J7"/>
    <mergeCell ref="K7:O7"/>
    <mergeCell ref="B8:O8"/>
    <mergeCell ref="B14:G14"/>
    <mergeCell ref="B9:O9"/>
    <mergeCell ref="B10:O10"/>
    <mergeCell ref="B11:O11"/>
    <mergeCell ref="B12:O12"/>
    <mergeCell ref="B13:O13"/>
    <mergeCell ref="B70:I70"/>
    <mergeCell ref="K70:O70"/>
    <mergeCell ref="B71:I71"/>
    <mergeCell ref="K71:O71"/>
    <mergeCell ref="B79:I79"/>
    <mergeCell ref="K79:O79"/>
    <mergeCell ref="B96:I96"/>
    <mergeCell ref="K96:O96"/>
    <mergeCell ref="B97:I97"/>
    <mergeCell ref="K97:O97"/>
    <mergeCell ref="B80:I80"/>
    <mergeCell ref="K80:O80"/>
    <mergeCell ref="B88:I88"/>
    <mergeCell ref="K88:O88"/>
    <mergeCell ref="B89:I89"/>
    <mergeCell ref="K89:O89"/>
  </mergeCells>
  <phoneticPr fontId="24" type="noConversion"/>
  <conditionalFormatting sqref="O18">
    <cfRule type="duplicateValues" dxfId="31" priority="49"/>
  </conditionalFormatting>
  <conditionalFormatting sqref="O18">
    <cfRule type="duplicateValues" dxfId="30" priority="48"/>
  </conditionalFormatting>
  <conditionalFormatting sqref="O16:O17">
    <cfRule type="duplicateValues" dxfId="29" priority="37"/>
  </conditionalFormatting>
  <conditionalFormatting sqref="O16:O17">
    <cfRule type="duplicateValues" dxfId="28" priority="36"/>
  </conditionalFormatting>
  <conditionalFormatting sqref="O104:O1048576 O1:O15">
    <cfRule type="duplicateValues" dxfId="27" priority="132"/>
  </conditionalFormatting>
  <conditionalFormatting sqref="O104:O1048576">
    <cfRule type="duplicateValues" dxfId="26" priority="135"/>
  </conditionalFormatting>
  <conditionalFormatting sqref="O103">
    <cfRule type="duplicateValues" dxfId="25" priority="139"/>
  </conditionalFormatting>
  <conditionalFormatting sqref="O22:O23">
    <cfRule type="duplicateValues" dxfId="24" priority="26"/>
  </conditionalFormatting>
  <conditionalFormatting sqref="O22:O23">
    <cfRule type="duplicateValues" dxfId="23" priority="27"/>
  </conditionalFormatting>
  <conditionalFormatting sqref="O19:O21">
    <cfRule type="duplicateValues" dxfId="22" priority="141"/>
  </conditionalFormatting>
  <conditionalFormatting sqref="O29:O30">
    <cfRule type="duplicateValues" dxfId="21" priority="22"/>
  </conditionalFormatting>
  <conditionalFormatting sqref="O29:O30">
    <cfRule type="duplicateValues" dxfId="20" priority="23"/>
  </conditionalFormatting>
  <conditionalFormatting sqref="O36:O37">
    <cfRule type="duplicateValues" dxfId="19" priority="20"/>
  </conditionalFormatting>
  <conditionalFormatting sqref="O36:O37">
    <cfRule type="duplicateValues" dxfId="18" priority="21"/>
  </conditionalFormatting>
  <conditionalFormatting sqref="O44:O45">
    <cfRule type="duplicateValues" dxfId="17" priority="18"/>
  </conditionalFormatting>
  <conditionalFormatting sqref="O44:O45">
    <cfRule type="duplicateValues" dxfId="16" priority="19"/>
  </conditionalFormatting>
  <conditionalFormatting sqref="O53:O54">
    <cfRule type="duplicateValues" dxfId="15" priority="16"/>
  </conditionalFormatting>
  <conditionalFormatting sqref="O53:O54">
    <cfRule type="duplicateValues" dxfId="14" priority="17"/>
  </conditionalFormatting>
  <conditionalFormatting sqref="O61:O62">
    <cfRule type="duplicateValues" dxfId="13" priority="14"/>
  </conditionalFormatting>
  <conditionalFormatting sqref="O61:O62">
    <cfRule type="duplicateValues" dxfId="12" priority="15"/>
  </conditionalFormatting>
  <conditionalFormatting sqref="O19:O21 O24:O28 O31:O35 O38:O43 O46:O52 O55:O60 O63:O69 O72:O78 O81:O82">
    <cfRule type="duplicateValues" dxfId="11" priority="144"/>
  </conditionalFormatting>
  <conditionalFormatting sqref="O83:O87 O90:O95 O101:O102">
    <cfRule type="duplicateValues" dxfId="10" priority="13"/>
  </conditionalFormatting>
  <conditionalFormatting sqref="O70:O71">
    <cfRule type="duplicateValues" dxfId="9" priority="11"/>
  </conditionalFormatting>
  <conditionalFormatting sqref="O70:O71">
    <cfRule type="duplicateValues" dxfId="8" priority="12"/>
  </conditionalFormatting>
  <conditionalFormatting sqref="O79:O80">
    <cfRule type="duplicateValues" dxfId="7" priority="9"/>
  </conditionalFormatting>
  <conditionalFormatting sqref="O79:O80">
    <cfRule type="duplicateValues" dxfId="6" priority="10"/>
  </conditionalFormatting>
  <conditionalFormatting sqref="O88:O89">
    <cfRule type="duplicateValues" dxfId="5" priority="7"/>
  </conditionalFormatting>
  <conditionalFormatting sqref="O88:O89">
    <cfRule type="duplicateValues" dxfId="4" priority="8"/>
  </conditionalFormatting>
  <conditionalFormatting sqref="O96:O97">
    <cfRule type="duplicateValues" dxfId="3" priority="5"/>
  </conditionalFormatting>
  <conditionalFormatting sqref="O96:O97">
    <cfRule type="duplicateValues" dxfId="2" priority="6"/>
  </conditionalFormatting>
  <conditionalFormatting sqref="O98:O99">
    <cfRule type="duplicateValues" dxfId="1" priority="3"/>
  </conditionalFormatting>
  <conditionalFormatting sqref="O100">
    <cfRule type="duplicateValues" dxfId="0" priority="1"/>
  </conditionalFormatting>
  <pageMargins left="0.39370078740157483" right="0.11811023622047245" top="0.15748031496062992" bottom="0.15748031496062992" header="0.31496062992125984" footer="0.31496062992125984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31"/>
  <sheetViews>
    <sheetView workbookViewId="0">
      <selection activeCell="C15" sqref="C15"/>
    </sheetView>
  </sheetViews>
  <sheetFormatPr baseColWidth="10" defaultRowHeight="15"/>
  <cols>
    <col min="1" max="1" width="11.42578125" style="1"/>
    <col min="2" max="2" width="11.42578125" style="2"/>
    <col min="3" max="3" width="29.28515625" style="1" customWidth="1"/>
    <col min="4" max="4" width="32.42578125" style="1" customWidth="1"/>
    <col min="5" max="5" width="15.28515625" style="1" customWidth="1"/>
    <col min="6" max="6" width="11" style="1" bestFit="1" customWidth="1"/>
    <col min="7" max="16384" width="11.42578125" style="1"/>
  </cols>
  <sheetData>
    <row r="7" spans="1:6" ht="15.75" thickBot="1"/>
    <row r="8" spans="1:6" ht="15.75">
      <c r="A8" s="134" t="s">
        <v>17</v>
      </c>
      <c r="B8" s="135"/>
      <c r="C8" s="135"/>
      <c r="D8" s="135"/>
      <c r="E8" s="135"/>
      <c r="F8" s="136"/>
    </row>
    <row r="9" spans="1:6" ht="15.75">
      <c r="A9" s="137" t="s">
        <v>0</v>
      </c>
      <c r="B9" s="138"/>
      <c r="C9" s="138"/>
      <c r="D9" s="138"/>
      <c r="E9" s="138"/>
      <c r="F9" s="139"/>
    </row>
    <row r="10" spans="1:6" ht="15.75">
      <c r="A10" s="3"/>
      <c r="B10" s="4"/>
      <c r="C10" s="140" t="s">
        <v>1</v>
      </c>
      <c r="D10" s="141"/>
      <c r="E10" s="4"/>
      <c r="F10" s="5"/>
    </row>
    <row r="11" spans="1:6" ht="15.75">
      <c r="A11" s="3"/>
      <c r="B11" s="4"/>
      <c r="C11" s="138" t="s">
        <v>18</v>
      </c>
      <c r="D11" s="142"/>
      <c r="E11" s="4"/>
      <c r="F11" s="5"/>
    </row>
    <row r="12" spans="1:6" ht="15.75">
      <c r="A12" s="3"/>
      <c r="B12" s="4"/>
      <c r="C12" s="140" t="s">
        <v>19</v>
      </c>
      <c r="D12" s="141"/>
      <c r="E12" s="4"/>
      <c r="F12" s="5"/>
    </row>
    <row r="13" spans="1:6" ht="16.5" thickBot="1">
      <c r="A13" s="131" t="s">
        <v>26</v>
      </c>
      <c r="B13" s="132"/>
      <c r="C13" s="132"/>
      <c r="D13" s="132"/>
      <c r="E13" s="132"/>
      <c r="F13" s="133"/>
    </row>
    <row r="14" spans="1:6" ht="16.5" thickBot="1">
      <c r="A14" s="131"/>
      <c r="B14" s="132"/>
      <c r="C14" s="132"/>
      <c r="D14" s="132"/>
      <c r="E14" s="132"/>
      <c r="F14" s="133"/>
    </row>
    <row r="15" spans="1:6">
      <c r="A15" s="6" t="s">
        <v>20</v>
      </c>
      <c r="B15" s="7" t="s">
        <v>21</v>
      </c>
      <c r="C15" s="7" t="s">
        <v>22</v>
      </c>
      <c r="D15" s="7" t="s">
        <v>23</v>
      </c>
      <c r="E15" s="8" t="s">
        <v>24</v>
      </c>
      <c r="F15" s="9" t="s">
        <v>25</v>
      </c>
    </row>
    <row r="16" spans="1:6" ht="108">
      <c r="A16" s="10" t="s">
        <v>27</v>
      </c>
      <c r="B16" s="11">
        <v>42418</v>
      </c>
      <c r="C16" s="26" t="s">
        <v>32</v>
      </c>
      <c r="D16" s="23" t="s">
        <v>28</v>
      </c>
      <c r="E16" s="13">
        <v>600</v>
      </c>
      <c r="F16" s="14">
        <v>245</v>
      </c>
    </row>
    <row r="17" spans="1:6" ht="84">
      <c r="A17" s="31" t="s">
        <v>33</v>
      </c>
      <c r="B17" s="25">
        <v>42429</v>
      </c>
      <c r="C17" s="26" t="s">
        <v>34</v>
      </c>
      <c r="D17" s="23" t="s">
        <v>35</v>
      </c>
      <c r="E17" s="13">
        <v>232.94</v>
      </c>
      <c r="F17" s="14">
        <v>199</v>
      </c>
    </row>
    <row r="18" spans="1:6" ht="72">
      <c r="A18" s="24" t="s">
        <v>29</v>
      </c>
      <c r="B18" s="25">
        <v>42431</v>
      </c>
      <c r="C18" s="26" t="s">
        <v>30</v>
      </c>
      <c r="D18" s="23" t="s">
        <v>31</v>
      </c>
      <c r="E18" s="13">
        <v>695</v>
      </c>
      <c r="F18" s="14">
        <v>245</v>
      </c>
    </row>
    <row r="19" spans="1:6" ht="108">
      <c r="A19" s="24" t="s">
        <v>36</v>
      </c>
      <c r="B19" s="25">
        <v>42433</v>
      </c>
      <c r="C19" s="26" t="s">
        <v>37</v>
      </c>
      <c r="D19" s="23" t="s">
        <v>38</v>
      </c>
      <c r="E19" s="13">
        <v>1710</v>
      </c>
      <c r="F19" s="14">
        <v>294</v>
      </c>
    </row>
    <row r="20" spans="1:6" ht="108">
      <c r="A20" s="24" t="s">
        <v>39</v>
      </c>
      <c r="B20" s="25">
        <v>42445</v>
      </c>
      <c r="C20" s="26" t="s">
        <v>40</v>
      </c>
      <c r="D20" s="23" t="s">
        <v>41</v>
      </c>
      <c r="E20" s="13">
        <v>1797</v>
      </c>
      <c r="F20" s="14">
        <v>245</v>
      </c>
    </row>
    <row r="21" spans="1:6" ht="84">
      <c r="A21" s="27" t="s">
        <v>42</v>
      </c>
      <c r="B21" s="28">
        <v>42457</v>
      </c>
      <c r="C21" s="26" t="s">
        <v>43</v>
      </c>
      <c r="D21" s="29" t="s">
        <v>44</v>
      </c>
      <c r="E21" s="13">
        <v>599</v>
      </c>
      <c r="F21" s="14">
        <v>245</v>
      </c>
    </row>
    <row r="22" spans="1:6" ht="96">
      <c r="A22" s="27" t="s">
        <v>45</v>
      </c>
      <c r="B22" s="28">
        <v>42457</v>
      </c>
      <c r="C22" s="26" t="s">
        <v>30</v>
      </c>
      <c r="D22" s="29" t="s">
        <v>46</v>
      </c>
      <c r="E22" s="13">
        <v>910</v>
      </c>
      <c r="F22" s="14">
        <v>297</v>
      </c>
    </row>
    <row r="23" spans="1:6" ht="20.25" customHeight="1">
      <c r="A23" s="130" t="s">
        <v>47</v>
      </c>
      <c r="B23" s="130"/>
      <c r="C23" s="130"/>
      <c r="D23" s="130"/>
      <c r="E23" s="30">
        <f>SUM(E16:E22)</f>
        <v>6543.9400000000005</v>
      </c>
      <c r="F23" s="30"/>
    </row>
    <row r="24" spans="1:6" hidden="1">
      <c r="A24" s="15"/>
      <c r="B24" s="18"/>
      <c r="C24" s="12"/>
      <c r="D24" s="17"/>
      <c r="E24" s="13"/>
      <c r="F24" s="16"/>
    </row>
    <row r="25" spans="1:6" hidden="1">
      <c r="A25" s="15"/>
      <c r="B25" s="18"/>
      <c r="C25" s="17"/>
      <c r="D25" s="17"/>
      <c r="E25" s="13"/>
      <c r="F25" s="16"/>
    </row>
    <row r="26" spans="1:6" hidden="1">
      <c r="A26" s="15"/>
      <c r="B26" s="18"/>
      <c r="C26" s="17"/>
      <c r="D26" s="19"/>
      <c r="E26" s="13"/>
      <c r="F26" s="16"/>
    </row>
    <row r="27" spans="1:6" ht="88.5" hidden="1" customHeight="1">
      <c r="A27" s="15"/>
      <c r="B27" s="18"/>
      <c r="C27" s="17"/>
      <c r="D27" s="17"/>
      <c r="E27" s="13"/>
      <c r="F27" s="16"/>
    </row>
    <row r="28" spans="1:6" hidden="1">
      <c r="A28" s="15"/>
      <c r="B28" s="18"/>
      <c r="C28" s="17"/>
      <c r="D28" s="19"/>
      <c r="E28" s="13"/>
      <c r="F28" s="16"/>
    </row>
    <row r="31" spans="1:6">
      <c r="A31" s="20"/>
      <c r="B31" s="21"/>
      <c r="C31"/>
      <c r="D31"/>
      <c r="E31" s="22"/>
      <c r="F31"/>
    </row>
  </sheetData>
  <mergeCells count="8">
    <mergeCell ref="A23:D23"/>
    <mergeCell ref="A14:F14"/>
    <mergeCell ref="A8:F8"/>
    <mergeCell ref="A9:F9"/>
    <mergeCell ref="C10:D10"/>
    <mergeCell ref="C11:D11"/>
    <mergeCell ref="C12:D12"/>
    <mergeCell ref="A13:F1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VIATICOS NAC</vt:lpstr>
      <vt:lpstr>COMPRAS  </vt:lpstr>
      <vt:lpstr>'COMPRAS  '!Títulos_a_imprimir</vt:lpstr>
      <vt:lpstr>'VIATICOS NAC'!Títulos_a_imprimir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 Yesenia Godínez Pérez</cp:lastModifiedBy>
  <cp:lastPrinted>2024-12-04T14:51:37Z</cp:lastPrinted>
  <dcterms:created xsi:type="dcterms:W3CDTF">2014-07-01T16:35:30Z</dcterms:created>
  <dcterms:modified xsi:type="dcterms:W3CDTF">2024-12-04T15:03:45Z</dcterms:modified>
</cp:coreProperties>
</file>