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COMPRAS SEPREM 2023\INFORMACION PUB 2024\JULIO 2024\EDITABLE\"/>
    </mc:Choice>
  </mc:AlternateContent>
  <xr:revisionPtr revIDLastSave="0" documentId="13_ncr:1_{4AB9BCB5-199B-4ED0-A289-48133DE090E1}" xr6:coauthVersionLast="47" xr6:coauthVersionMax="47" xr10:uidLastSave="{00000000-0000-0000-0000-000000000000}"/>
  <bookViews>
    <workbookView xWindow="-120" yWindow="-120" windowWidth="29040" windowHeight="15720" xr2:uid="{D4CFE906-A0EC-4612-A2F1-0DC87D3FFBF5}"/>
  </bookViews>
  <sheets>
    <sheet name="Numeral 22 COMPRAS DIRECTAS " sheetId="1" r:id="rId1"/>
  </sheets>
  <definedNames>
    <definedName name="_xlnm._FilterDatabase" localSheetId="0" hidden="1">'Numeral 22 COMPRAS DIRECTAS '!$A$11:$J$34</definedName>
    <definedName name="_xlnm.Print_Area" localSheetId="0">'Numeral 22 COMPRAS DIRECTAS '!$A$1:$J$42</definedName>
    <definedName name="_xlnm.Print_Titles" localSheetId="0">'Numeral 22 COMPRAS DIRECTAS '!$1:$11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0" i="1"/>
  <c r="F29" i="1"/>
  <c r="F28" i="1"/>
  <c r="F21" i="1"/>
  <c r="F22" i="1"/>
  <c r="F23" i="1"/>
  <c r="F24" i="1"/>
  <c r="F25" i="1"/>
  <c r="F26" i="1"/>
  <c r="F27" i="1"/>
  <c r="F13" i="1"/>
  <c r="F14" i="1"/>
  <c r="F15" i="1"/>
  <c r="F16" i="1"/>
  <c r="F17" i="1"/>
  <c r="F18" i="1"/>
  <c r="F19" i="1"/>
  <c r="F20" i="1"/>
  <c r="F12" i="1"/>
  <c r="F32" i="1" l="1"/>
</calcChain>
</file>

<file path=xl/sharedStrings.xml><?xml version="1.0" encoding="utf-8"?>
<sst xmlns="http://schemas.openxmlformats.org/spreadsheetml/2006/main" count="104" uniqueCount="83">
  <si>
    <t>Secretaría Presidencial de la Mujer -Seprem-</t>
  </si>
  <si>
    <t>Dirección Administrativa</t>
  </si>
  <si>
    <t>Horario de Atención: 8:00 a 16:30 hrs.</t>
  </si>
  <si>
    <t>Telefono: 2207-9400</t>
  </si>
  <si>
    <t>Dirección: 4ta. Calle 7-37 zona 1, Guatemala</t>
  </si>
  <si>
    <t>Articulo 10, numeral 22, Ley de Acceso a la Información Pública</t>
  </si>
  <si>
    <t>NUMERAL 22 - COMPRAS DIRECTAS REALIZADAS POR LAS DEPENDENCIAS DE LOS SUJETOS OBLIGADOS.</t>
  </si>
  <si>
    <t>FECHA COMPRA</t>
  </si>
  <si>
    <t>TIPO</t>
  </si>
  <si>
    <t>DESCRIPCIÓN DE COMPRA</t>
  </si>
  <si>
    <t>CANTIDAD</t>
  </si>
  <si>
    <t>PRECIO UNITARIO</t>
  </si>
  <si>
    <t>PRECIO TOTAL</t>
  </si>
  <si>
    <t>RENGLÓN</t>
  </si>
  <si>
    <t>PROVEEDOR</t>
  </si>
  <si>
    <t>NIT</t>
  </si>
  <si>
    <t>COMPRA DE BAJA CUANTÍA (ART.43 INCISO A)</t>
  </si>
  <si>
    <t xml:space="preserve">TOTAL </t>
  </si>
  <si>
    <t xml:space="preserve">    </t>
  </si>
  <si>
    <t>Aprobado:</t>
  </si>
  <si>
    <t>Elaborado:</t>
  </si>
  <si>
    <t>Encargado  de  la Dirección: Lic. José Samuel Hernández Menéndez</t>
  </si>
  <si>
    <t>Responsable de Actualización:  Lic. Gustavo Adolfo Ramírez López</t>
  </si>
  <si>
    <t>TECNICENTRO GRAND PRIX SOCIEDAD ANONIMA</t>
  </si>
  <si>
    <t>VITATRAC SOCIEDAD ANONIMA</t>
  </si>
  <si>
    <t>104512-1</t>
  </si>
  <si>
    <t>117625-0</t>
  </si>
  <si>
    <t>GÓMEZ ARMIRA IVAN</t>
  </si>
  <si>
    <t xml:space="preserve">3150255-5	</t>
  </si>
  <si>
    <t>3953464-2</t>
  </si>
  <si>
    <t>10566893-1</t>
  </si>
  <si>
    <t>Mes de Actualización: Julio 2024.</t>
  </si>
  <si>
    <t xml:space="preserve">SERVICIO MAYOR Y REPARACION DE BOMBA DE INYECCION (NUEVA) PARA EL VEHICULO MARCA: TOYOTA, LINEA: HI ACE, PLACA: O-327BBH, ES NECESARIO PARA MANTENERLO EN FUNCIONAMIENTO ADECUADO, EL CUAL PERTENECE A LA FLOTILLA DE VEHICULOS PROPIEDAD DE LA SECRETARIA PRESIDENCIAL DE LA MUJER.	</t>
  </si>
  <si>
    <t xml:space="preserve">SERVICIO MAYOR AL VEHICULO MARCA: DAIHATSU, LINEA: TERIOS, PLACA: O-328BBH, ES NECESARIO PARA MANTENERLO EN FUNCIONAMIENTO ADECUADO, EL CUAL PERTENECE A LA FLOTILLA DE VEHICULOS PROPIEDAD DE LA SECRETARIA PRESIDENCIAL DE LA MUJER.	</t>
  </si>
  <si>
    <t xml:space="preserve">COMPRA DE INSUMOS DE LIBRERIA PARA ABASTECER EL ALMACEN DE LA DIRECCION ADMINISTRATIVA DE LA SECRETARIA PRESIDENCIAL DE LA MUJER, PARA SU FUNCIONAMIENTO Y REALIZACION DE LAS ACTIVIDADES.	</t>
  </si>
  <si>
    <t>268 y 291</t>
  </si>
  <si>
    <t xml:space="preserve">	MULTINEGOCIOS ALLEZA SOCIEDAD ANONIMA</t>
  </si>
  <si>
    <t>8153965-7</t>
  </si>
  <si>
    <t>COMPRA DE 2 IMPRESORAS MULTIFUNCIONALES CAPACIDAD DE BANDEJA 250 HOJAS Y 2 IMPRESORAS MULTIFUNCIONALES CAPACIDAD DE BANDEJA 150 HOJAS, NECESARIAS PARA DOTAR CON EQUIPO DE IMPRESION A LA DIRECCION FINANCIERA Y A LA DIRECCION SUPERIOR DE LA SEPREM, LO CUAL CONTRIBUYE AL FORTALECIMIENTO INSTITUCIONAL.</t>
  </si>
  <si>
    <t xml:space="preserve">	DEL AGUILA LÒPEZ JULIO CÉSAR</t>
  </si>
  <si>
    <t>5777527-3</t>
  </si>
  <si>
    <t xml:space="preserve">COMPRA DE 120 PAQUETES DE CAFE DE 460 GRAMOS PARA ABASTECER Y SUMINISTRAR EL ALMACEN DE LA DIRECCION ADMINISTRATIVA, PARA ATENDER REUNIONES DE TRABAJO Y ACTIVIDADES QUE SE REALICEN DENTRO DE LAS INSTALACIONES DE LA SECRETARÍA PRESIDENCIAL DE LA MUJER.	</t>
  </si>
  <si>
    <t xml:space="preserve">	TOSTADURIA DE CAFE LEON SOCIEDAD ANONIMA</t>
  </si>
  <si>
    <t>402664-0</t>
  </si>
  <si>
    <t xml:space="preserve">SERVICIO MAYOR Y REPARACION AL VEHÍCULO MARCA: MITSUBISHI, LÍNEA: L300, PLACA: O-042BBW, ES NECESARIO PARA MANTENERLO EN FUNCIONAMIENTO ADECUADO, EL CUAL PERTENECE A LA FLOTILLA DE VEHÍCULOS PROPIEDAD DE LA SECRETARÍA PRESIDENCIAL DE LA MUJER.	</t>
  </si>
  <si>
    <t xml:space="preserve">CONTRATACION DEL SERVICIO DE CERTIFICADO DIGITAL, PARA EMISION DE CERTIFICADO DIGITAL FIRMA ELECTRONICA AVANZADA PARA FUNCIONARIO PUBLICO, PARA 2 PERSONAS QUE LABORAN EN LA SEPREM HERRAMIENTA DE TECNOLOGIA QUE ESTABLECE EL DECRETO 47-2008 DEL CONGRESO DE LA REPUBLICA DE GUATEMALA PERIODO DEL 24/07/2024 AL 23/07/2025 CON LA FINALIDAD DE AUTENTICAR LA FIRMA ELN LOS DOCUMENTOS DIGITALES QUE SE ENVIAN A OTRAS ENTIDADES. </t>
  </si>
  <si>
    <t xml:space="preserve">	CAMARA DE COMERCIO DE GUATEMALA</t>
  </si>
  <si>
    <t>35159-8</t>
  </si>
  <si>
    <t xml:space="preserve">COMPRA DE 60 BOLSAS DE AZUCAR DE 2500 GRAMOS, PARA ABASTECER Y SUMINISTRAR EL ALMACEN DE LA DIRECCION ADMINISTRATIVA, PARA ATENDER REUNIONES DE TRABAJO Y ACTIVIDADES QUE SE REALICEN DENTRO DE LAS INSTALACIONES DE LA SECRETARIA PRESIDENCIAL DE LA MUJER.	</t>
  </si>
  <si>
    <t xml:space="preserve">	DISDEL, SOCIEDAD ANONIMA</t>
  </si>
  <si>
    <t>4630629-3</t>
  </si>
  <si>
    <t xml:space="preserve">SERVICIO MAYOR AL VEHÍCULO MARCA: TOYOTA, LÍNEA: HI LUX, PLACA: O-218BBJ, ES NECESARIO PARA MANTENERLO EN FUNCIONAMIENTO ADECUADO, EL CUAL PERTENECE A LA FLOTILLA DE VEHÍCULOS PROPIEDAD DE LA SECRETARÍA PRESIDENCIAL DE LA MUJER.	</t>
  </si>
  <si>
    <t xml:space="preserve">	TECNICENTRO GRAND PRIX SOCIEDAD ANONIMA</t>
  </si>
  <si>
    <t xml:space="preserve">COMPRA DE 56 CHALECOS, MATERIAL GABARDINA, TIPO COMANDO, PARA PROVEER AL PERSONAL DE LAS DIFERENTES DIRECCIONES Y UNIDADES PARA EL DESARROLLO DE LAS ACTIVIDADES Y TAREAS INSTITUCIONALES DE LA SECRETARIA PRESIDENCIAL DE LA MUJER.	</t>
  </si>
  <si>
    <t xml:space="preserve">	GRUPO PETRA SOCIEDAD ANONIMA</t>
  </si>
  <si>
    <t xml:space="preserve">SERVICIO DE LICENCIAMIENTO DE OFFICE 365 EMPRESA, PARA DOTAR DE HERRAMIENTAS DE OFIMATICA Y COMUNICACION OFICIAL PARA FACILITAR LA FLUIDEZ DEL TRABAJO DE TODAS LAS DIRECCIONES Y UNIDADES DE LA SECRETARIA PRESIDENCIAL DE LA MUJER Y CUMPLIR CON LAS REGULACIONES ESTABLECIDAS EN LA LEY DE LOS DERECHOS DE AUTOR, PARA EL PERIODO COMPRENDIDO DEL 31/05/2024 AL 30/06/2024.	</t>
  </si>
  <si>
    <t xml:space="preserve">	TELECOMUNICACIONES DE GUATEMALA SOCIEDAD ANONIMA</t>
  </si>
  <si>
    <t>992929-0</t>
  </si>
  <si>
    <t xml:space="preserve">COMPRA DE 8 SILLAS EJECUTIVAS Y 1 MESA DE REUNIONES, PARA MEJORAR LAS CONDICIONES DE TRABAJO DEL PERSONAL DE LA DIRECCION SUPERIOR SECRETARIA, DE LA SECRETARIA PRESIDENCIAL DE LA MUJER, UBICADA EN LA 4TA. CALLE 7-37, ZONA 1, CIUDAD GUATEMALA.	</t>
  </si>
  <si>
    <t xml:space="preserve">	DE OFICINA SOCIEDAD ANONIMA</t>
  </si>
  <si>
    <t>1581716-4</t>
  </si>
  <si>
    <t xml:space="preserve">SERVICIO MENOR Y REPARACION DEL KIT DE CLUTCH Y MULETAS DELANTERAS INFERIORES AL VEHICULO MARCA: TOYOTA, LINEA: HI LUX, PLACA: O-728BBD, EL CUAL PERTENECE A LA FLOTILLA DE VEHICULOS PROPIEDAD DE LA SECRETARIA PRESIDENCIAL DE LA MUJER.	</t>
  </si>
  <si>
    <t xml:space="preserve">COMPRA DE 6 AIRES ACONDICIONADOS DE 220V (CAPACIDADES 12000 BTU CANTIDAD 1, 18000 BTU CANTIDAD 2, 24000 BTU CANTIDAD 2, 36000 BTU CANTIDAD 1), PARA LA CLIMATIZACION EN ESPACIOS DE LAS DIFERENTES AREAS DE TRABAJO AL PERSONAL DE LA SECRETARIA PRESIDENCIAL DE LA MUJER, UBICADA EN LA 4TA. CALLE 7-37, ZONA 1, CIUDAD DE GUATEMALA.	</t>
  </si>
  <si>
    <t>COMPRA DIRECTA CON OFERTA ELECTRONICA (ART.43 LCE INCISO B)</t>
  </si>
  <si>
    <t xml:space="preserve">	GRUPO DCRE GUATEMALA, SOCIEDAD ANONIMA</t>
  </si>
  <si>
    <t>11728541-2</t>
  </si>
  <si>
    <t xml:space="preserve">SERVICIO DE ALIMENTACION PARA LA ACTIVIDAD DENOMINADA ASISTENCIA TECNICA Y COORDINACION DE ESPACIOS ESTRATEGICOS A NIVEL POLITICO Y TECNICO AL SISTEMA DE CONSEJO DE DESARROLLO, "REUNION DE LA COMISION DE LA MUJER DEL SCDUR A NIVEL REGIONAL", REALIZADO EL 20/06/2024 EN EL MUNICIPIO Y DEPARTAMENTO DE ZACAPA.	</t>
  </si>
  <si>
    <t xml:space="preserve">	FRANCO ORELLANA CECILIA BEATRIZ</t>
  </si>
  <si>
    <t xml:space="preserve">SERVICIO DE ALIMENTACION PARA LA ACTIVIDAD DENOMINADA LINEAMIENTOS PARA LA IMPLEMENTACION DEL MARCO NORMATIVO Y POLITICO PARA LA PREVENCION, ATENCION, SANCION Y REPARACION DIGNA DE VICTIMAS Y SOBREVIVIENTES DE VIOLENCIA CONTRA LAS MUJERES, REALIZADO EL 20/06/2024, EN EL MUNICIPIO DE PUERTO BARRIOS, DEPARTAMENTO DE IZABAL.	</t>
  </si>
  <si>
    <t>RODRIGUEZ ALVAREZ LIECVI</t>
  </si>
  <si>
    <t>2881139-9</t>
  </si>
  <si>
    <t xml:space="preserve">SERVICIO DE ALIMENTACION PARA LA ACTIVIDAD DENOMINADA LINEAMIENTOS PARA LA IMPLEMENTACION DEL MARCO NORMATIVO Y POLITICO PARA LA PREVENCION, ATENCION, SANCION Y REPARACION DIGNA DE VICTIMAS Y SOBREVIVIENTES DE VIOLENCIA CONTRA LAS MUJERES, REALIZADO EL 18/06/2024, EN EL MUNICIPIO Y DEPARTAMENTO DE JUTIAPA.	</t>
  </si>
  <si>
    <t xml:space="preserve">	CORPORACIÓN INDUSTRIAL TORRES GARZA TOGAR SOCIEDAD ANÓNIMA</t>
  </si>
  <si>
    <t>11245244-2</t>
  </si>
  <si>
    <t xml:space="preserve">SERVICIO DE ALIMENTACION PARA LA ACTIVIDAD DENOMINADA LINEAMIENTOS PARA LA IMPLEMENTACION DEL MARCO NORMATIVO Y POLITICO PARA LA PREVENCION, ATENCION, SANCION Y REPARACION DIGNA DE VICTIMAS Y SOBREVIVIENTES DE VIOLENCIA CONTRA LAS MUJERES, REALIZADO EL 19/06/2024, EN EL MUNICIPIO DE ANTIGUA GUATEMALA, DEPARTAMENTO DE SACATEPEQUEZ.	</t>
  </si>
  <si>
    <t>VILLALTA GUTIERREZ DE VELIZ SANDRA LISET</t>
  </si>
  <si>
    <t>753799-9</t>
  </si>
  <si>
    <t xml:space="preserve">SERVICIO DE ALIMENTACION PARA LA ACTIVIDAD DENOMINADA LINEAMIENTOS PARA LA IMPLEMENTACION DEL MARCO NORMATIVO Y POLITICO PARA LA PREVENCION, ATENCION, SANCION Y REPARACION DIGNA DE VICTIMAS Y SOBREVIVIENTES DE VIOLENCIA CONTRA LAS MUJERES, REALIZADO EL 18/06/2024, EN EL MUNICIPIO Y DEPARTAMENTO DE CHIMALTENANGO.	</t>
  </si>
  <si>
    <t xml:space="preserve">	RAXON AJBIX ADRIANA LIZETH</t>
  </si>
  <si>
    <t>2954892-6</t>
  </si>
  <si>
    <t xml:space="preserve">SERVICIO DE ALIMENTACION PARA LA ACTIVIDAD DENOMINADA LINEAMIENTOS PARA LA IMPLEMENTACION DEL MARCO NORMATIVO Y POLITICO PARA LA PREVENCION, ATENCION, SANCION Y REPARACION DIGNA DE VICTIMAS Y SOBREVIVIENTES DE VIOLENCIA CONTRA LAS MUJERES, REALIZADO EL 13/06/2024, EN EL MUNICIPIO Y DEPARTAMENTO DE ESCUINTLA.	</t>
  </si>
  <si>
    <t>PROMOTORA DE DIVERSIONES DEL PACIFICO, SOCIEDAD ANONIMA</t>
  </si>
  <si>
    <t>3908266-0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</si>
</sst>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164" formatCode="_(* #,##0.00_);_(* \(#,##0.00\);_(* &quot;-&quot;??_);_(@_)"/>
    <numFmt numFmtId="165" formatCode="_(&quot;Q&quot;* #,##0.00_);_(&quot;Q&quot;* \(#,##0.00\);_(&quot;Q&quot;* &quot;-&quot;??_);_(@_)"/>
    <numFmt numFmtId="166" formatCode="&quot;Q&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6"/>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name val="Calibri"/>
      <family val="2"/>
      <scheme val="minor"/>
    </font>
    <font>
      <sz val="12"/>
      <name val="Calibri"/>
      <family val="2"/>
      <scheme val="minor"/>
    </font>
    <font>
      <sz val="11"/>
      <name val="Calibri"/>
      <family val="2"/>
      <scheme val="minor"/>
    </font>
    <font>
      <sz val="9"/>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s>
  <borders count="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bottom style="medium">
        <color auto="1"/>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0" fillId="0" borderId="0" xfId="0"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xf numFmtId="165" fontId="6" fillId="0" borderId="2" xfId="1" applyNumberFormat="1" applyFont="1" applyFill="1" applyBorder="1" applyAlignment="1">
      <alignment horizontal="right" vertical="center"/>
    </xf>
    <xf numFmtId="0" fontId="2" fillId="0" borderId="0" xfId="0" applyFont="1"/>
    <xf numFmtId="0" fontId="2" fillId="0" borderId="0" xfId="0" applyFont="1" applyAlignment="1">
      <alignment vertical="center"/>
    </xf>
    <xf numFmtId="166" fontId="3" fillId="0" borderId="0" xfId="1" applyNumberFormat="1" applyFont="1" applyFill="1" applyBorder="1" applyAlignment="1">
      <alignment horizontal="center" vertical="center"/>
    </xf>
    <xf numFmtId="0" fontId="0" fillId="0" borderId="6" xfId="0" applyBorder="1" applyAlignment="1">
      <alignment horizontal="center"/>
    </xf>
    <xf numFmtId="166" fontId="0" fillId="0" borderId="0" xfId="0" applyNumberFormat="1"/>
    <xf numFmtId="0" fontId="9" fillId="0" borderId="0" xfId="0" applyFont="1"/>
    <xf numFmtId="0" fontId="10" fillId="0" borderId="0" xfId="0" applyFont="1"/>
    <xf numFmtId="0" fontId="9" fillId="0" borderId="7" xfId="0" applyFont="1" applyBorder="1"/>
    <xf numFmtId="0" fontId="10" fillId="0" borderId="7" xfId="0" applyFont="1" applyBorder="1"/>
    <xf numFmtId="0" fontId="10" fillId="0" borderId="7" xfId="0" applyFont="1" applyBorder="1" applyAlignment="1">
      <alignment horizontal="center"/>
    </xf>
    <xf numFmtId="0" fontId="4" fillId="0" borderId="0" xfId="0" applyFont="1" applyAlignment="1">
      <alignment horizontal="center"/>
    </xf>
    <xf numFmtId="0" fontId="11" fillId="0" borderId="0" xfId="0" applyFont="1"/>
    <xf numFmtId="0" fontId="10" fillId="0" borderId="0" xfId="0" applyFont="1" applyAlignment="1">
      <alignment horizontal="center"/>
    </xf>
    <xf numFmtId="165" fontId="6" fillId="0" borderId="0" xfId="1" applyNumberFormat="1" applyFont="1" applyFill="1" applyBorder="1" applyAlignment="1">
      <alignment horizontal="right" vertical="center"/>
    </xf>
    <xf numFmtId="14" fontId="2"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7" fillId="0" borderId="0" xfId="0" applyFont="1" applyAlignment="1">
      <alignment horizontal="justify"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2" fillId="2" borderId="5"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4" fontId="12" fillId="0" borderId="2" xfId="0" applyNumberFormat="1" applyFont="1" applyBorder="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2" fillId="2" borderId="5" xfId="0" applyFont="1" applyFill="1" applyBorder="1" applyAlignment="1">
      <alignment horizontal="center" vertical="center" wrapText="1"/>
    </xf>
    <xf numFmtId="0" fontId="4" fillId="0" borderId="3" xfId="0" applyFont="1" applyBorder="1" applyAlignment="1">
      <alignment horizontal="left"/>
    </xf>
    <xf numFmtId="0" fontId="4" fillId="0" borderId="4" xfId="0" applyFont="1" applyBorder="1" applyAlignment="1">
      <alignment horizontal="left"/>
    </xf>
    <xf numFmtId="0" fontId="5" fillId="0" borderId="2" xfId="0" applyFont="1" applyBorder="1" applyAlignment="1">
      <alignment horizontal="center"/>
    </xf>
    <xf numFmtId="0" fontId="7" fillId="3" borderId="2" xfId="0" applyFont="1" applyFill="1" applyBorder="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101203</xdr:rowOff>
    </xdr:from>
    <xdr:to>
      <xdr:col>2</xdr:col>
      <xdr:colOff>570786</xdr:colOff>
      <xdr:row>1</xdr:row>
      <xdr:rowOff>65485</xdr:rowOff>
    </xdr:to>
    <xdr:pic>
      <xdr:nvPicPr>
        <xdr:cNvPr id="3" name="Imagen 2">
          <a:extLst>
            <a:ext uri="{FF2B5EF4-FFF2-40B4-BE49-F238E27FC236}">
              <a16:creationId xmlns:a16="http://schemas.microsoft.com/office/drawing/2014/main" id="{F4B86FE6-469F-DD82-062B-96846F1A8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1203"/>
          <a:ext cx="2350770" cy="7441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7883-404E-47C9-A0A6-0535172D277A}">
  <sheetPr>
    <tabColor rgb="FFFFC000"/>
  </sheetPr>
  <dimension ref="A1:L39"/>
  <sheetViews>
    <sheetView showGridLines="0" tabSelected="1" view="pageBreakPreview" topLeftCell="A29" zoomScale="130" zoomScaleNormal="100" zoomScaleSheetLayoutView="130" workbookViewId="0">
      <selection activeCell="D36" sqref="D36"/>
    </sheetView>
  </sheetViews>
  <sheetFormatPr baseColWidth="10" defaultRowHeight="15" x14ac:dyDescent="0.25"/>
  <cols>
    <col min="1" max="1" width="13.28515625" style="1" customWidth="1"/>
    <col min="2" max="2" width="14.85546875" style="1" customWidth="1"/>
    <col min="3" max="3" width="42.42578125" customWidth="1"/>
    <col min="4" max="4" width="10.28515625" bestFit="1" customWidth="1"/>
    <col min="5" max="5" width="16" bestFit="1" customWidth="1"/>
    <col min="6" max="6" width="13.140625" bestFit="1" customWidth="1"/>
    <col min="7" max="7" width="10.7109375" style="6" customWidth="1"/>
    <col min="8" max="8" width="10.28515625" customWidth="1"/>
    <col min="9" max="9" width="12.28515625" customWidth="1"/>
    <col min="10" max="10" width="11" style="1" customWidth="1"/>
  </cols>
  <sheetData>
    <row r="1" spans="1:12" ht="61.5" customHeight="1" x14ac:dyDescent="0.25">
      <c r="C1" s="2"/>
      <c r="D1" s="2"/>
      <c r="E1" s="2"/>
      <c r="F1" s="2"/>
      <c r="G1" s="2"/>
      <c r="H1" s="2"/>
      <c r="I1" s="2"/>
      <c r="J1" s="3"/>
    </row>
    <row r="2" spans="1:12" ht="15.75" x14ac:dyDescent="0.25">
      <c r="A2" s="32" t="s">
        <v>0</v>
      </c>
      <c r="B2" s="32"/>
      <c r="C2" s="32"/>
      <c r="D2" s="32"/>
      <c r="E2" s="32"/>
      <c r="F2" s="32"/>
      <c r="G2" s="32"/>
      <c r="H2" s="32"/>
      <c r="I2" s="32"/>
      <c r="J2" s="32"/>
    </row>
    <row r="3" spans="1:12" ht="15.75" customHeight="1" x14ac:dyDescent="0.25">
      <c r="A3" s="33" t="s">
        <v>1</v>
      </c>
      <c r="B3" s="33"/>
      <c r="C3" s="33"/>
      <c r="D3" s="33"/>
      <c r="E3" s="33"/>
      <c r="F3" s="33"/>
      <c r="G3" s="33"/>
      <c r="H3" s="33"/>
      <c r="I3" s="33"/>
      <c r="J3" s="33"/>
    </row>
    <row r="4" spans="1:12" ht="16.5" customHeight="1" x14ac:dyDescent="0.25">
      <c r="A4" s="34" t="s">
        <v>2</v>
      </c>
      <c r="B4" s="34"/>
      <c r="C4" s="34"/>
      <c r="D4" s="34"/>
      <c r="E4" s="34"/>
      <c r="F4" s="34"/>
      <c r="G4" s="34"/>
      <c r="H4" s="35" t="s">
        <v>3</v>
      </c>
      <c r="I4" s="35"/>
      <c r="J4" s="35"/>
    </row>
    <row r="5" spans="1:12" ht="15.75" x14ac:dyDescent="0.25">
      <c r="A5" s="35" t="s">
        <v>4</v>
      </c>
      <c r="B5" s="35"/>
      <c r="C5" s="35"/>
      <c r="D5" s="35"/>
      <c r="E5" s="35"/>
      <c r="F5" s="35"/>
      <c r="G5" s="35"/>
      <c r="H5" s="35"/>
      <c r="I5" s="35"/>
      <c r="J5" s="35"/>
    </row>
    <row r="6" spans="1:12" x14ac:dyDescent="0.25">
      <c r="A6" s="37" t="s">
        <v>21</v>
      </c>
      <c r="B6" s="38"/>
      <c r="C6" s="38"/>
      <c r="D6" s="38"/>
      <c r="E6" s="38"/>
      <c r="F6" s="38"/>
      <c r="G6" s="38"/>
      <c r="H6" s="38"/>
      <c r="I6" s="38"/>
      <c r="J6" s="38"/>
      <c r="K6" s="4"/>
      <c r="L6" s="4"/>
    </row>
    <row r="7" spans="1:12" x14ac:dyDescent="0.25">
      <c r="A7" s="37" t="s">
        <v>22</v>
      </c>
      <c r="B7" s="38"/>
      <c r="C7" s="38"/>
      <c r="D7" s="38"/>
      <c r="E7" s="38"/>
      <c r="F7" s="38"/>
      <c r="G7" s="38"/>
      <c r="H7" s="38"/>
      <c r="I7" s="38"/>
      <c r="J7" s="38"/>
      <c r="K7" s="4"/>
      <c r="L7" s="4"/>
    </row>
    <row r="8" spans="1:12" x14ac:dyDescent="0.25">
      <c r="A8" s="37" t="s">
        <v>31</v>
      </c>
      <c r="B8" s="38"/>
      <c r="C8" s="38"/>
      <c r="D8" s="38"/>
      <c r="E8" s="38"/>
      <c r="F8" s="38"/>
      <c r="G8" s="38"/>
      <c r="H8" s="38"/>
      <c r="I8" s="38"/>
      <c r="J8" s="38"/>
      <c r="K8" s="4"/>
      <c r="L8" s="4"/>
    </row>
    <row r="9" spans="1:12" ht="15.75" x14ac:dyDescent="0.25">
      <c r="A9" s="35" t="s">
        <v>5</v>
      </c>
      <c r="B9" s="35"/>
      <c r="C9" s="35"/>
      <c r="D9" s="35"/>
      <c r="E9" s="35"/>
      <c r="F9" s="35"/>
      <c r="G9" s="35"/>
      <c r="H9" s="35"/>
      <c r="I9" s="35"/>
      <c r="J9" s="35"/>
    </row>
    <row r="10" spans="1:12" ht="21" x14ac:dyDescent="0.35">
      <c r="A10" s="39" t="s">
        <v>6</v>
      </c>
      <c r="B10" s="39"/>
      <c r="C10" s="39"/>
      <c r="D10" s="39"/>
      <c r="E10" s="39"/>
      <c r="F10" s="39"/>
      <c r="G10" s="39"/>
      <c r="H10" s="39"/>
      <c r="I10" s="39"/>
      <c r="J10" s="39"/>
    </row>
    <row r="11" spans="1:12" ht="30" x14ac:dyDescent="0.25">
      <c r="A11" s="25" t="s">
        <v>7</v>
      </c>
      <c r="B11" s="25" t="s">
        <v>8</v>
      </c>
      <c r="C11" s="25" t="s">
        <v>9</v>
      </c>
      <c r="D11" s="25" t="s">
        <v>10</v>
      </c>
      <c r="E11" s="25" t="s">
        <v>11</v>
      </c>
      <c r="F11" s="25" t="s">
        <v>12</v>
      </c>
      <c r="G11" s="25" t="s">
        <v>13</v>
      </c>
      <c r="H11" s="36" t="s">
        <v>14</v>
      </c>
      <c r="I11" s="36"/>
      <c r="J11" s="25" t="s">
        <v>15</v>
      </c>
    </row>
    <row r="12" spans="1:12" ht="67.5" x14ac:dyDescent="0.25">
      <c r="A12" s="26">
        <v>45502</v>
      </c>
      <c r="B12" s="27" t="s">
        <v>16</v>
      </c>
      <c r="C12" s="40" t="s">
        <v>32</v>
      </c>
      <c r="D12" s="28">
        <v>1</v>
      </c>
      <c r="E12" s="29">
        <v>19134</v>
      </c>
      <c r="F12" s="5">
        <f>D12*E12</f>
        <v>19134</v>
      </c>
      <c r="G12" s="30">
        <v>165</v>
      </c>
      <c r="H12" s="31" t="s">
        <v>24</v>
      </c>
      <c r="I12" s="31"/>
      <c r="J12" s="30" t="s">
        <v>25</v>
      </c>
    </row>
    <row r="13" spans="1:12" ht="56.25" x14ac:dyDescent="0.25">
      <c r="A13" s="26">
        <v>45502</v>
      </c>
      <c r="B13" s="27" t="s">
        <v>16</v>
      </c>
      <c r="C13" s="40" t="s">
        <v>33</v>
      </c>
      <c r="D13" s="28">
        <v>1</v>
      </c>
      <c r="E13" s="29">
        <v>2895</v>
      </c>
      <c r="F13" s="5">
        <f t="shared" ref="F13:F27" si="0">D13*E13</f>
        <v>2895</v>
      </c>
      <c r="G13" s="30">
        <v>165</v>
      </c>
      <c r="H13" s="31" t="s">
        <v>23</v>
      </c>
      <c r="I13" s="31"/>
      <c r="J13" s="30" t="s">
        <v>26</v>
      </c>
    </row>
    <row r="14" spans="1:12" ht="45" x14ac:dyDescent="0.25">
      <c r="A14" s="26">
        <v>45499</v>
      </c>
      <c r="B14" s="27" t="s">
        <v>16</v>
      </c>
      <c r="C14" s="40" t="s">
        <v>34</v>
      </c>
      <c r="D14" s="28">
        <v>1</v>
      </c>
      <c r="E14" s="29">
        <v>12099.4</v>
      </c>
      <c r="F14" s="5">
        <f t="shared" si="0"/>
        <v>12099.4</v>
      </c>
      <c r="G14" s="30" t="s">
        <v>35</v>
      </c>
      <c r="H14" s="31" t="s">
        <v>36</v>
      </c>
      <c r="I14" s="31"/>
      <c r="J14" s="30" t="s">
        <v>37</v>
      </c>
    </row>
    <row r="15" spans="1:12" ht="67.5" x14ac:dyDescent="0.25">
      <c r="A15" s="26">
        <v>45502</v>
      </c>
      <c r="B15" s="27" t="s">
        <v>16</v>
      </c>
      <c r="C15" s="40" t="s">
        <v>38</v>
      </c>
      <c r="D15" s="28">
        <v>1</v>
      </c>
      <c r="E15" s="29">
        <v>11580</v>
      </c>
      <c r="F15" s="5">
        <f t="shared" si="0"/>
        <v>11580</v>
      </c>
      <c r="G15" s="30">
        <v>328</v>
      </c>
      <c r="H15" s="31" t="s">
        <v>39</v>
      </c>
      <c r="I15" s="31"/>
      <c r="J15" s="30" t="s">
        <v>40</v>
      </c>
    </row>
    <row r="16" spans="1:12" ht="56.25" x14ac:dyDescent="0.25">
      <c r="A16" s="26">
        <v>45497</v>
      </c>
      <c r="B16" s="27" t="s">
        <v>16</v>
      </c>
      <c r="C16" s="40" t="s">
        <v>41</v>
      </c>
      <c r="D16" s="28">
        <v>1</v>
      </c>
      <c r="E16" s="29">
        <v>6768</v>
      </c>
      <c r="F16" s="5">
        <f t="shared" si="0"/>
        <v>6768</v>
      </c>
      <c r="G16" s="30">
        <v>211</v>
      </c>
      <c r="H16" s="31" t="s">
        <v>42</v>
      </c>
      <c r="I16" s="31"/>
      <c r="J16" s="30" t="s">
        <v>43</v>
      </c>
    </row>
    <row r="17" spans="1:10" ht="56.25" x14ac:dyDescent="0.25">
      <c r="A17" s="26">
        <v>45496</v>
      </c>
      <c r="B17" s="27" t="s">
        <v>16</v>
      </c>
      <c r="C17" s="40" t="s">
        <v>44</v>
      </c>
      <c r="D17" s="28">
        <v>1</v>
      </c>
      <c r="E17" s="29">
        <v>6435</v>
      </c>
      <c r="F17" s="5">
        <f t="shared" si="0"/>
        <v>6435</v>
      </c>
      <c r="G17" s="30">
        <v>165</v>
      </c>
      <c r="H17" s="31" t="s">
        <v>27</v>
      </c>
      <c r="I17" s="31"/>
      <c r="J17" s="30" t="s">
        <v>28</v>
      </c>
    </row>
    <row r="18" spans="1:10" ht="101.25" x14ac:dyDescent="0.25">
      <c r="A18" s="26">
        <v>45496</v>
      </c>
      <c r="B18" s="27" t="s">
        <v>16</v>
      </c>
      <c r="C18" s="40" t="s">
        <v>45</v>
      </c>
      <c r="D18" s="28">
        <v>1</v>
      </c>
      <c r="E18" s="29">
        <v>580</v>
      </c>
      <c r="F18" s="5">
        <f t="shared" si="0"/>
        <v>580</v>
      </c>
      <c r="G18" s="30">
        <v>158</v>
      </c>
      <c r="H18" s="31" t="s">
        <v>46</v>
      </c>
      <c r="I18" s="31"/>
      <c r="J18" s="30" t="s">
        <v>47</v>
      </c>
    </row>
    <row r="19" spans="1:10" ht="56.25" x14ac:dyDescent="0.25">
      <c r="A19" s="26">
        <v>45492</v>
      </c>
      <c r="B19" s="27" t="s">
        <v>16</v>
      </c>
      <c r="C19" s="40" t="s">
        <v>48</v>
      </c>
      <c r="D19" s="28">
        <v>1</v>
      </c>
      <c r="E19" s="29">
        <v>1413</v>
      </c>
      <c r="F19" s="5">
        <f t="shared" si="0"/>
        <v>1413</v>
      </c>
      <c r="G19" s="30">
        <v>211</v>
      </c>
      <c r="H19" s="31" t="s">
        <v>49</v>
      </c>
      <c r="I19" s="31"/>
      <c r="J19" s="30" t="s">
        <v>50</v>
      </c>
    </row>
    <row r="20" spans="1:10" ht="56.25" x14ac:dyDescent="0.25">
      <c r="A20" s="26">
        <v>45491</v>
      </c>
      <c r="B20" s="27" t="s">
        <v>16</v>
      </c>
      <c r="C20" s="40" t="s">
        <v>51</v>
      </c>
      <c r="D20" s="28">
        <v>1</v>
      </c>
      <c r="E20" s="29">
        <v>3522</v>
      </c>
      <c r="F20" s="5">
        <f t="shared" si="0"/>
        <v>3522</v>
      </c>
      <c r="G20" s="30">
        <v>165</v>
      </c>
      <c r="H20" s="31" t="s">
        <v>52</v>
      </c>
      <c r="I20" s="31"/>
      <c r="J20" s="30" t="s">
        <v>26</v>
      </c>
    </row>
    <row r="21" spans="1:10" ht="56.25" x14ac:dyDescent="0.25">
      <c r="A21" s="26">
        <v>45489</v>
      </c>
      <c r="B21" s="27" t="s">
        <v>16</v>
      </c>
      <c r="C21" s="40" t="s">
        <v>53</v>
      </c>
      <c r="D21" s="28">
        <v>1</v>
      </c>
      <c r="E21" s="29">
        <v>14000</v>
      </c>
      <c r="F21" s="5">
        <f t="shared" si="0"/>
        <v>14000</v>
      </c>
      <c r="G21" s="30">
        <v>233</v>
      </c>
      <c r="H21" s="31" t="s">
        <v>54</v>
      </c>
      <c r="I21" s="31"/>
      <c r="J21" s="30" t="s">
        <v>30</v>
      </c>
    </row>
    <row r="22" spans="1:10" ht="78.75" x14ac:dyDescent="0.25">
      <c r="A22" s="26">
        <v>45497</v>
      </c>
      <c r="B22" s="27" t="s">
        <v>16</v>
      </c>
      <c r="C22" s="40" t="s">
        <v>55</v>
      </c>
      <c r="D22" s="28">
        <v>1</v>
      </c>
      <c r="E22" s="29">
        <v>16051</v>
      </c>
      <c r="F22" s="5">
        <f t="shared" si="0"/>
        <v>16051</v>
      </c>
      <c r="G22" s="30">
        <v>158</v>
      </c>
      <c r="H22" s="31" t="s">
        <v>56</v>
      </c>
      <c r="I22" s="31"/>
      <c r="J22" s="30" t="s">
        <v>57</v>
      </c>
    </row>
    <row r="23" spans="1:10" ht="56.25" x14ac:dyDescent="0.25">
      <c r="A23" s="26">
        <v>45497</v>
      </c>
      <c r="B23" s="27" t="s">
        <v>16</v>
      </c>
      <c r="C23" s="40" t="s">
        <v>58</v>
      </c>
      <c r="D23" s="28">
        <v>1</v>
      </c>
      <c r="E23" s="29">
        <v>20900</v>
      </c>
      <c r="F23" s="5">
        <f t="shared" si="0"/>
        <v>20900</v>
      </c>
      <c r="G23" s="30">
        <v>322</v>
      </c>
      <c r="H23" s="31" t="s">
        <v>59</v>
      </c>
      <c r="I23" s="31"/>
      <c r="J23" s="30" t="s">
        <v>60</v>
      </c>
    </row>
    <row r="24" spans="1:10" ht="56.25" x14ac:dyDescent="0.25">
      <c r="A24" s="26">
        <v>45475</v>
      </c>
      <c r="B24" s="27" t="s">
        <v>16</v>
      </c>
      <c r="C24" s="40" t="s">
        <v>61</v>
      </c>
      <c r="D24" s="28">
        <v>1</v>
      </c>
      <c r="E24" s="29">
        <v>9968</v>
      </c>
      <c r="F24" s="5">
        <f t="shared" si="0"/>
        <v>9968</v>
      </c>
      <c r="G24" s="30">
        <v>165</v>
      </c>
      <c r="H24" s="31" t="s">
        <v>52</v>
      </c>
      <c r="I24" s="31"/>
      <c r="J24" s="30" t="s">
        <v>26</v>
      </c>
    </row>
    <row r="25" spans="1:10" ht="78.75" x14ac:dyDescent="0.25">
      <c r="A25" s="26">
        <v>45461</v>
      </c>
      <c r="B25" s="27" t="s">
        <v>63</v>
      </c>
      <c r="C25" s="40" t="s">
        <v>62</v>
      </c>
      <c r="D25" s="28">
        <v>1</v>
      </c>
      <c r="E25" s="29">
        <v>60000</v>
      </c>
      <c r="F25" s="5">
        <f t="shared" si="0"/>
        <v>60000</v>
      </c>
      <c r="G25" s="30">
        <v>329</v>
      </c>
      <c r="H25" s="31" t="s">
        <v>64</v>
      </c>
      <c r="I25" s="31"/>
      <c r="J25" s="30" t="s">
        <v>65</v>
      </c>
    </row>
    <row r="26" spans="1:10" ht="67.5" x14ac:dyDescent="0.25">
      <c r="A26" s="26">
        <v>45481</v>
      </c>
      <c r="B26" s="27" t="s">
        <v>16</v>
      </c>
      <c r="C26" s="40" t="s">
        <v>66</v>
      </c>
      <c r="D26" s="28">
        <v>1</v>
      </c>
      <c r="E26" s="29">
        <v>1200</v>
      </c>
      <c r="F26" s="5">
        <f t="shared" si="0"/>
        <v>1200</v>
      </c>
      <c r="G26" s="30">
        <v>211</v>
      </c>
      <c r="H26" s="31" t="s">
        <v>67</v>
      </c>
      <c r="I26" s="31"/>
      <c r="J26" s="30" t="s">
        <v>29</v>
      </c>
    </row>
    <row r="27" spans="1:10" ht="78.75" x14ac:dyDescent="0.25">
      <c r="A27" s="26">
        <v>45468</v>
      </c>
      <c r="B27" s="27" t="s">
        <v>16</v>
      </c>
      <c r="C27" s="40" t="s">
        <v>68</v>
      </c>
      <c r="D27" s="28">
        <v>1</v>
      </c>
      <c r="E27" s="29">
        <v>1855.98</v>
      </c>
      <c r="F27" s="5">
        <f t="shared" si="0"/>
        <v>1855.98</v>
      </c>
      <c r="G27" s="30">
        <v>211</v>
      </c>
      <c r="H27" s="31" t="s">
        <v>69</v>
      </c>
      <c r="I27" s="31"/>
      <c r="J27" s="30" t="s">
        <v>70</v>
      </c>
    </row>
    <row r="28" spans="1:10" ht="67.5" x14ac:dyDescent="0.25">
      <c r="A28" s="26">
        <v>45470</v>
      </c>
      <c r="B28" s="27" t="s">
        <v>16</v>
      </c>
      <c r="C28" s="40" t="s">
        <v>71</v>
      </c>
      <c r="D28" s="28">
        <v>1</v>
      </c>
      <c r="E28" s="29">
        <v>1999.62</v>
      </c>
      <c r="F28" s="5">
        <f t="shared" ref="F28:F30" si="1">D28*E28</f>
        <v>1999.62</v>
      </c>
      <c r="G28" s="30">
        <v>211</v>
      </c>
      <c r="H28" s="31" t="s">
        <v>72</v>
      </c>
      <c r="I28" s="31"/>
      <c r="J28" s="30" t="s">
        <v>73</v>
      </c>
    </row>
    <row r="29" spans="1:10" ht="78.75" x14ac:dyDescent="0.25">
      <c r="A29" s="26">
        <v>45464</v>
      </c>
      <c r="B29" s="27" t="s">
        <v>16</v>
      </c>
      <c r="C29" s="40" t="s">
        <v>74</v>
      </c>
      <c r="D29" s="28">
        <v>1</v>
      </c>
      <c r="E29" s="29">
        <v>2000</v>
      </c>
      <c r="F29" s="5">
        <f t="shared" si="1"/>
        <v>2000</v>
      </c>
      <c r="G29" s="30">
        <v>211</v>
      </c>
      <c r="H29" s="31" t="s">
        <v>75</v>
      </c>
      <c r="I29" s="31"/>
      <c r="J29" s="30" t="s">
        <v>76</v>
      </c>
    </row>
    <row r="30" spans="1:10" ht="78.75" x14ac:dyDescent="0.25">
      <c r="A30" s="26">
        <v>45461</v>
      </c>
      <c r="B30" s="27" t="s">
        <v>16</v>
      </c>
      <c r="C30" s="40" t="s">
        <v>77</v>
      </c>
      <c r="D30" s="28">
        <v>1</v>
      </c>
      <c r="E30" s="29">
        <v>1998</v>
      </c>
      <c r="F30" s="5">
        <f t="shared" si="1"/>
        <v>1998</v>
      </c>
      <c r="G30" s="30">
        <v>211</v>
      </c>
      <c r="H30" s="31" t="s">
        <v>78</v>
      </c>
      <c r="I30" s="31"/>
      <c r="J30" s="30" t="s">
        <v>79</v>
      </c>
    </row>
    <row r="31" spans="1:10" ht="78.75" x14ac:dyDescent="0.25">
      <c r="A31" s="26">
        <v>45457</v>
      </c>
      <c r="B31" s="27" t="s">
        <v>16</v>
      </c>
      <c r="C31" s="40" t="s">
        <v>80</v>
      </c>
      <c r="D31" s="28">
        <v>1</v>
      </c>
      <c r="E31" s="29">
        <v>1970</v>
      </c>
      <c r="F31" s="5">
        <f t="shared" ref="F31" si="2">D31*E31</f>
        <v>1970</v>
      </c>
      <c r="G31" s="30">
        <v>211</v>
      </c>
      <c r="H31" s="31" t="s">
        <v>81</v>
      </c>
      <c r="I31" s="31"/>
      <c r="J31" s="30" t="s">
        <v>82</v>
      </c>
    </row>
    <row r="32" spans="1:10" ht="15.75" x14ac:dyDescent="0.25">
      <c r="A32" s="20"/>
      <c r="B32" s="21"/>
      <c r="C32" s="22"/>
      <c r="D32" s="23"/>
      <c r="E32" s="7" t="s">
        <v>17</v>
      </c>
      <c r="F32" s="8">
        <f>+SUM(F12:F27)</f>
        <v>188401.38</v>
      </c>
      <c r="G32" s="24"/>
      <c r="H32" s="24"/>
      <c r="I32" s="24"/>
      <c r="J32" s="24"/>
    </row>
    <row r="33" spans="1:10" x14ac:dyDescent="0.25">
      <c r="A33" s="20"/>
      <c r="B33" s="21"/>
      <c r="C33" s="22"/>
      <c r="D33" s="23"/>
      <c r="E33" s="19"/>
      <c r="F33" s="19"/>
      <c r="G33" s="24"/>
      <c r="H33" s="24"/>
      <c r="I33" s="24"/>
      <c r="J33" s="24"/>
    </row>
    <row r="34" spans="1:10" x14ac:dyDescent="0.25">
      <c r="A34" s="7"/>
      <c r="B34" s="7"/>
      <c r="C34" s="7"/>
      <c r="D34" s="7"/>
    </row>
    <row r="35" spans="1:10" x14ac:dyDescent="0.25">
      <c r="J35" s="9"/>
    </row>
    <row r="36" spans="1:10" x14ac:dyDescent="0.25">
      <c r="J36" s="9"/>
    </row>
    <row r="37" spans="1:10" s="12" customFormat="1" ht="15.75" x14ac:dyDescent="0.25">
      <c r="A37" s="1"/>
      <c r="B37" s="1"/>
      <c r="C37"/>
      <c r="D37"/>
      <c r="E37" t="s">
        <v>18</v>
      </c>
      <c r="F37" s="10"/>
      <c r="G37" s="11"/>
      <c r="J37" s="1"/>
    </row>
    <row r="38" spans="1:10" s="12" customFormat="1" ht="16.5" thickBot="1" x14ac:dyDescent="0.3">
      <c r="A38" s="11" t="s">
        <v>20</v>
      </c>
      <c r="B38" s="13"/>
      <c r="C38" s="14"/>
      <c r="E38" s="18"/>
      <c r="F38" s="11" t="s">
        <v>19</v>
      </c>
      <c r="G38" s="13"/>
      <c r="H38" s="14"/>
      <c r="I38" s="14"/>
      <c r="J38" s="15"/>
    </row>
    <row r="39" spans="1:10" s="12" customFormat="1" ht="15.75" x14ac:dyDescent="0.25">
      <c r="A39" s="16"/>
      <c r="B39" s="16"/>
      <c r="C39" s="17"/>
      <c r="E39" s="11"/>
      <c r="G39" s="11"/>
      <c r="J39" s="18"/>
    </row>
  </sheetData>
  <mergeCells count="31">
    <mergeCell ref="H28:I28"/>
    <mergeCell ref="H29:I29"/>
    <mergeCell ref="H30:I30"/>
    <mergeCell ref="H31:I31"/>
    <mergeCell ref="H26:I26"/>
    <mergeCell ref="H27:I27"/>
    <mergeCell ref="H17:I17"/>
    <mergeCell ref="H18:I18"/>
    <mergeCell ref="H19:I19"/>
    <mergeCell ref="H20:I20"/>
    <mergeCell ref="H21:I21"/>
    <mergeCell ref="H22:I22"/>
    <mergeCell ref="H23:I23"/>
    <mergeCell ref="H24:I24"/>
    <mergeCell ref="H25:I25"/>
    <mergeCell ref="H11:I11"/>
    <mergeCell ref="A6:J6"/>
    <mergeCell ref="A7:J7"/>
    <mergeCell ref="A8:J8"/>
    <mergeCell ref="A9:J9"/>
    <mergeCell ref="A10:J10"/>
    <mergeCell ref="A2:J2"/>
    <mergeCell ref="A3:J3"/>
    <mergeCell ref="A4:G4"/>
    <mergeCell ref="H4:J4"/>
    <mergeCell ref="A5:J5"/>
    <mergeCell ref="H14:I14"/>
    <mergeCell ref="H15:I15"/>
    <mergeCell ref="H16:I16"/>
    <mergeCell ref="H12:I12"/>
    <mergeCell ref="H13:I13"/>
  </mergeCells>
  <printOptions horizontalCentered="1"/>
  <pageMargins left="0.19685039370078741" right="3.937007874015748E-2" top="0.74803149606299213" bottom="0.3937007874015748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22 COMPRAS DIRECTAS </vt:lpstr>
      <vt:lpstr>'Numeral 22 COMPRAS DIRECTAS '!Área_de_impresión</vt:lpstr>
      <vt:lpstr>'Numeral 22 COMPRAS DIRECTAS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Gustavo Adolfo Ramírez López</cp:lastModifiedBy>
  <cp:lastPrinted>2024-08-05T23:11:57Z</cp:lastPrinted>
  <dcterms:created xsi:type="dcterms:W3CDTF">2023-11-03T04:05:20Z</dcterms:created>
  <dcterms:modified xsi:type="dcterms:W3CDTF">2024-08-05T23:14:08Z</dcterms:modified>
</cp:coreProperties>
</file>