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000 CARPETA INFORMACIÓN PUBLICA 2026\03 MARZO 2026\05 INFORMACIÓN PÚBLICA FORMATO EXCEL MARZO 2026\"/>
    </mc:Choice>
  </mc:AlternateContent>
  <xr:revisionPtr revIDLastSave="0" documentId="13_ncr:1_{29F26270-2A5A-483F-9CB8-E1AAE612957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LISTADO 021 DET. SALARIO" sheetId="1" r:id="rId1"/>
    <sheet name="Hoja2" sheetId="2" r:id="rId2"/>
    <sheet name="Hoja3" sheetId="3" r:id="rId3"/>
  </sheets>
  <definedNames>
    <definedName name="_xlnm.Print_Area" localSheetId="0">'LISTADO 021 DET. SALARIO'!$B$1:$O$33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F3" i="2"/>
  <c r="E3" i="2"/>
</calcChain>
</file>

<file path=xl/sharedStrings.xml><?xml version="1.0" encoding="utf-8"?>
<sst xmlns="http://schemas.openxmlformats.org/spreadsheetml/2006/main" count="80" uniqueCount="57">
  <si>
    <t>DIRECCIÓN DE RECURSOS HUMANOS</t>
  </si>
  <si>
    <t xml:space="preserve">HORARIO DE ATENCIÓN: 08:00 A 16:00 HORAS </t>
  </si>
  <si>
    <t>TELÉFONO: 22079400</t>
  </si>
  <si>
    <t>DIRECCIÓN: 4TA. CALLE, 7-37 ZONA 1, GUATEMALA</t>
  </si>
  <si>
    <t>SUBDIRECTORA: GLENDA KARINA GONZÁLEZ ALVAREZ</t>
  </si>
  <si>
    <t>PERSONAL RENGLÓN PRESUPUESTARIO 021 "PERSONAL SUPERNUMERARIO"</t>
  </si>
  <si>
    <t xml:space="preserve">MES DE ACTUALIZACIÓN: MARZO DE 2026. RESPONSALE DE LA ELABORACIÓN DE LA INFORMACIÓN: RAMIRO ALEXANDER DARDÓN LÓPEZ </t>
  </si>
  <si>
    <t>ARTÍCULO 10, NUMERAL 4 DE LA LEY DE ACCESO A LA INFORMACIÓN PÚBLICA, DEL DECRETO No. 57-2008</t>
  </si>
  <si>
    <t>No.</t>
  </si>
  <si>
    <t>NOMBRE COMPLETO</t>
  </si>
  <si>
    <t>DEPENDENCIA/DIRECCIÓN</t>
  </si>
  <si>
    <t xml:space="preserve">PUESTO </t>
  </si>
  <si>
    <t>RENGLON 021</t>
  </si>
  <si>
    <t>RENGLON 27</t>
  </si>
  <si>
    <t>RENGLON 027</t>
  </si>
  <si>
    <t>RENGLON PRESUPUESTARIO</t>
  </si>
  <si>
    <t>SALARIO BASE</t>
  </si>
  <si>
    <t>BONO ESPECÍFICO SEPREM</t>
  </si>
  <si>
    <t>BONO 66-2000</t>
  </si>
  <si>
    <t xml:space="preserve">VIATICOS </t>
  </si>
  <si>
    <t>HORAS EXTRAS</t>
  </si>
  <si>
    <t xml:space="preserve">BYRON ARIEL DE LEÓN MORALES </t>
  </si>
  <si>
    <t>DIRECCIÓN FINANCIERA</t>
  </si>
  <si>
    <t>ASISTENTE DE INVENTARIOS</t>
  </si>
  <si>
    <t>021</t>
  </si>
  <si>
    <t xml:space="preserve">ROSA VIRGINIA ALDANA PEREZ </t>
  </si>
  <si>
    <t>ASISTENTE FINANCIERO</t>
  </si>
  <si>
    <t xml:space="preserve">GLORIA AZUCENA CANÚ HERNÁNDEZ </t>
  </si>
  <si>
    <t>ASISTENTE DE CONTABILIDAD</t>
  </si>
  <si>
    <t xml:space="preserve">TANIA LILY RAMÍREZ MONTERROSO </t>
  </si>
  <si>
    <t>ASISTENTE DE PRESUPUESTO</t>
  </si>
  <si>
    <t xml:space="preserve">RAMIRO ALEXANDER DARDÓN LÓPEZ  </t>
  </si>
  <si>
    <t>ASISTENTE DE RECURSOS HUMANOS</t>
  </si>
  <si>
    <t>SANDRA PATRICIA CHIQUITO MENDOZA</t>
  </si>
  <si>
    <t>SUB SECRETARÍA PRESIDENCIAL DE LA MUJER (Traslado temporal como apoyo a las actividades del Sub Despacho y Despacho Superior)</t>
  </si>
  <si>
    <t>ASISTENTE ADMINISTRATIVO</t>
  </si>
  <si>
    <t>JUAN CANÚ SICAJÁN</t>
  </si>
  <si>
    <t>DIRECCIÓN ADMINISTRATIVA</t>
  </si>
  <si>
    <t>ASISTENTE DE CENTRO DE COSTO</t>
  </si>
  <si>
    <t xml:space="preserve">LAURA MAHOLY VALENZUELA PRADO </t>
  </si>
  <si>
    <t>SECRETARÍA PRESIDENCIAL DE LA MUJER</t>
  </si>
  <si>
    <t>VICTOR MATEO GÓMEZ MARTÍNEZ</t>
  </si>
  <si>
    <t>UNIDAD DE COMUNICACIÓN SOCIAL</t>
  </si>
  <si>
    <t>ASISTENTE TÉCNICO ADMINISTRATIVO</t>
  </si>
  <si>
    <t>ESTELA SULEYDA PEREZ LÓPEZ</t>
  </si>
  <si>
    <t>La Secretaría Presidencial de la Mujer no eroga gastos en dietas.</t>
  </si>
  <si>
    <t>Elaborado por: Ramiro Alexander Dardón López
 Asistente de Recursos Humanos.</t>
  </si>
  <si>
    <t xml:space="preserve">                                                             Revisado por:</t>
  </si>
  <si>
    <t>CONTRATOS RENGLÓN 021 "PERSONAL SUPERNUMERARIO"  RESCINDIDOS EN EL MES DE JUNIO 2015</t>
  </si>
  <si>
    <t>No. CONTRATO</t>
  </si>
  <si>
    <t>PUESTO</t>
  </si>
  <si>
    <t>SALARIO</t>
  </si>
  <si>
    <t>BONO MONETARIO</t>
  </si>
  <si>
    <t>VIATICOS</t>
  </si>
  <si>
    <t>NORA MIRNA MATEO MIGUEL</t>
  </si>
  <si>
    <t>09-021-2015</t>
  </si>
  <si>
    <t>CAPACITADOR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</si>
</sst>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(&quot;Q&quot;* #,##0.00_);_(&quot;Q&quot;* \(#,##0.00\);_(&quot;Q&quot;* &quot;-&quot;??_);_(@_)"/>
  </numFmts>
  <fonts count="1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2"/>
      <color theme="1"/>
      <name val="Calibri"/>
      <charset val="134"/>
      <scheme val="minor"/>
    </font>
    <font>
      <b/>
      <sz val="12"/>
      <color theme="0" tint="-0.74999237037263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b/>
      <u/>
      <sz val="8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i/>
      <sz val="11"/>
      <name val="Arial"/>
      <charset val="134"/>
    </font>
    <font>
      <b/>
      <sz val="11"/>
      <color rgb="FFFF0000"/>
      <name val="Arial"/>
      <charset val="134"/>
    </font>
    <font>
      <u/>
      <sz val="10"/>
      <color indexed="12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6" tint="0.799890133365886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2" borderId="1" xfId="0" applyFont="1" applyFill="1" applyBorder="1"/>
    <xf numFmtId="0" fontId="3" fillId="3" borderId="3" xfId="0" applyFont="1" applyFill="1" applyBorder="1"/>
    <xf numFmtId="0" fontId="3" fillId="3" borderId="4" xfId="0" applyFont="1" applyFill="1" applyBorder="1" applyAlignment="1">
      <alignment horizontal="center" wrapText="1" readingOrder="1"/>
    </xf>
    <xf numFmtId="168" fontId="3" fillId="3" borderId="4" xfId="0" applyNumberFormat="1" applyFont="1" applyFill="1" applyBorder="1" applyAlignment="1">
      <alignment horizontal="center" wrapText="1" readingOrder="1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left" wrapText="1" readingOrder="1"/>
    </xf>
    <xf numFmtId="0" fontId="4" fillId="0" borderId="7" xfId="0" applyFont="1" applyBorder="1" applyAlignment="1">
      <alignment horizontal="center" wrapText="1" readingOrder="1"/>
    </xf>
    <xf numFmtId="168" fontId="4" fillId="0" borderId="7" xfId="0" applyNumberFormat="1" applyFont="1" applyBorder="1" applyAlignment="1">
      <alignment horizontal="left" wrapText="1" readingOrder="1"/>
    </xf>
    <xf numFmtId="0" fontId="4" fillId="0" borderId="7" xfId="0" applyFont="1" applyBorder="1" applyAlignment="1">
      <alignment horizontal="left" wrapText="1" readingOrder="1"/>
    </xf>
    <xf numFmtId="49" fontId="0" fillId="2" borderId="8" xfId="0" applyNumberFormat="1" applyFill="1" applyBorder="1" applyAlignment="1">
      <alignment horizontal="left" wrapText="1" readingOrder="1"/>
    </xf>
    <xf numFmtId="168" fontId="3" fillId="3" borderId="9" xfId="0" applyNumberFormat="1" applyFont="1" applyFill="1" applyBorder="1" applyAlignment="1">
      <alignment horizontal="center" wrapText="1" readingOrder="1"/>
    </xf>
    <xf numFmtId="168" fontId="4" fillId="0" borderId="10" xfId="0" applyNumberFormat="1" applyFont="1" applyBorder="1" applyAlignment="1">
      <alignment horizontal="left" wrapText="1" readingOrder="1"/>
    </xf>
    <xf numFmtId="0" fontId="5" fillId="4" borderId="0" xfId="0" applyFont="1" applyFill="1"/>
    <xf numFmtId="0" fontId="0" fillId="4" borderId="0" xfId="0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/>
    </xf>
    <xf numFmtId="168" fontId="5" fillId="0" borderId="0" xfId="0" applyNumberFormat="1" applyFont="1" applyAlignment="1">
      <alignment horizontal="left" vertical="center" wrapText="1" readingOrder="1"/>
    </xf>
    <xf numFmtId="168" fontId="5" fillId="0" borderId="0" xfId="0" applyNumberFormat="1" applyFont="1" applyAlignment="1">
      <alignment horizontal="center" vertical="center" wrapText="1" readingOrder="1"/>
    </xf>
    <xf numFmtId="49" fontId="5" fillId="0" borderId="0" xfId="0" applyNumberFormat="1" applyFont="1" applyAlignment="1">
      <alignment horizontal="left" wrapText="1" readingOrder="1"/>
    </xf>
    <xf numFmtId="0" fontId="0" fillId="4" borderId="0" xfId="0" applyFill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 readingOrder="1"/>
    </xf>
    <xf numFmtId="168" fontId="9" fillId="4" borderId="7" xfId="0" applyNumberFormat="1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 readingOrder="1"/>
    </xf>
    <xf numFmtId="0" fontId="3" fillId="4" borderId="7" xfId="0" applyFont="1" applyFill="1" applyBorder="1" applyAlignment="1">
      <alignment vertic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168" fontId="10" fillId="4" borderId="7" xfId="0" applyNumberFormat="1" applyFont="1" applyFill="1" applyBorder="1" applyAlignment="1">
      <alignment horizontal="left" wrapText="1" readingOrder="1"/>
    </xf>
    <xf numFmtId="49" fontId="10" fillId="4" borderId="7" xfId="0" applyNumberFormat="1" applyFont="1" applyFill="1" applyBorder="1" applyAlignment="1">
      <alignment horizontal="left" vertical="center" wrapText="1" readingOrder="1"/>
    </xf>
    <xf numFmtId="49" fontId="10" fillId="4" borderId="7" xfId="1" applyNumberFormat="1" applyFont="1" applyFill="1" applyBorder="1" applyAlignment="1" applyProtection="1">
      <alignment horizontal="left" vertical="center" wrapText="1" readingOrder="1"/>
    </xf>
    <xf numFmtId="168" fontId="9" fillId="4" borderId="7" xfId="0" applyNumberFormat="1" applyFont="1" applyFill="1" applyBorder="1" applyAlignment="1">
      <alignment horizontal="left" vertical="center" wrapText="1" readingOrder="1"/>
    </xf>
    <xf numFmtId="0" fontId="3" fillId="4" borderId="7" xfId="0" applyFont="1" applyFill="1" applyBorder="1" applyAlignment="1">
      <alignment horizontal="left" vertical="center" wrapText="1" readingOrder="1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 readingOrder="1"/>
    </xf>
    <xf numFmtId="0" fontId="5" fillId="4" borderId="0" xfId="0" applyFont="1" applyFill="1" applyAlignment="1">
      <alignment horizontal="center" vertical="center" wrapText="1"/>
    </xf>
    <xf numFmtId="168" fontId="5" fillId="4" borderId="0" xfId="0" applyNumberFormat="1" applyFont="1" applyFill="1" applyAlignment="1">
      <alignment horizontal="left" vertical="center" wrapText="1" readingOrder="1"/>
    </xf>
    <xf numFmtId="0" fontId="11" fillId="4" borderId="0" xfId="0" applyFont="1" applyFill="1" applyAlignment="1">
      <alignment horizontal="left" vertical="top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168" fontId="9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center" vertical="center" wrapText="1" readingOrder="1"/>
    </xf>
    <xf numFmtId="49" fontId="6" fillId="4" borderId="0" xfId="0" applyNumberFormat="1" applyFont="1" applyFill="1" applyAlignment="1">
      <alignment horizontal="left" vertical="center" wrapText="1" readingOrder="1"/>
    </xf>
    <xf numFmtId="0" fontId="5" fillId="0" borderId="0" xfId="0" applyFont="1" applyAlignment="1">
      <alignment horizontal="left" vertical="center"/>
    </xf>
    <xf numFmtId="168" fontId="5" fillId="4" borderId="0" xfId="0" applyNumberFormat="1" applyFont="1" applyFill="1" applyAlignment="1">
      <alignment horizontal="center" vertical="center" wrapText="1" readingOrder="1"/>
    </xf>
    <xf numFmtId="49" fontId="5" fillId="4" borderId="0" xfId="0" applyNumberFormat="1" applyFont="1" applyFill="1" applyAlignment="1">
      <alignment horizontal="left" wrapText="1" readingOrder="1"/>
    </xf>
    <xf numFmtId="49" fontId="6" fillId="4" borderId="0" xfId="0" applyNumberFormat="1" applyFont="1" applyFill="1" applyAlignment="1">
      <alignment horizontal="left" wrapText="1" readingOrder="1"/>
    </xf>
    <xf numFmtId="49" fontId="10" fillId="4" borderId="7" xfId="0" applyNumberFormat="1" applyFont="1" applyFill="1" applyBorder="1" applyAlignment="1">
      <alignment horizontal="center" vertical="center" wrapText="1" readingOrder="1"/>
    </xf>
    <xf numFmtId="168" fontId="10" fillId="4" borderId="7" xfId="0" applyNumberFormat="1" applyFont="1" applyFill="1" applyBorder="1" applyAlignment="1">
      <alignment horizontal="center" vertical="center" readingOrder="1"/>
    </xf>
    <xf numFmtId="168" fontId="10" fillId="4" borderId="7" xfId="0" applyNumberFormat="1" applyFont="1" applyFill="1" applyBorder="1" applyAlignment="1">
      <alignment horizontal="center" vertical="center" wrapText="1" readingOrder="1"/>
    </xf>
    <xf numFmtId="49" fontId="9" fillId="4" borderId="7" xfId="0" applyNumberFormat="1" applyFont="1" applyFill="1" applyBorder="1" applyAlignment="1">
      <alignment horizontal="center" vertical="center" wrapText="1" readingOrder="1"/>
    </xf>
    <xf numFmtId="168" fontId="9" fillId="4" borderId="7" xfId="0" applyNumberFormat="1" applyFont="1" applyFill="1" applyBorder="1" applyAlignment="1">
      <alignment horizontal="center" vertical="center" readingOrder="1"/>
    </xf>
    <xf numFmtId="49" fontId="5" fillId="4" borderId="0" xfId="0" applyNumberFormat="1" applyFont="1" applyFill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/>
    </xf>
    <xf numFmtId="168" fontId="9" fillId="4" borderId="0" xfId="0" applyNumberFormat="1" applyFont="1" applyFill="1" applyAlignment="1">
      <alignment vertical="center"/>
    </xf>
    <xf numFmtId="168" fontId="6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" fillId="4" borderId="11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49" fontId="14" fillId="4" borderId="0" xfId="0" applyNumberFormat="1" applyFont="1" applyFill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wrapText="1" readingOrder="1"/>
    </xf>
    <xf numFmtId="168" fontId="15" fillId="4" borderId="7" xfId="0" applyNumberFormat="1" applyFont="1" applyFill="1" applyBorder="1" applyAlignment="1">
      <alignment horizontal="center" vertical="center" wrapText="1" readingOrder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4702969</xdr:colOff>
      <xdr:row>0</xdr:row>
      <xdr:rowOff>47625</xdr:rowOff>
    </xdr:from>
    <xdr:to>
      <xdr:col>4</xdr:col>
      <xdr:colOff>1666874</xdr:colOff>
      <xdr:row>3</xdr:row>
      <xdr:rowOff>164923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6340" y="47625"/>
          <a:ext cx="1689100" cy="688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2"/>
  <sheetViews>
    <sheetView tabSelected="1" view="pageBreakPreview" topLeftCell="A3" zoomScaleNormal="100" workbookViewId="0">
      <selection activeCell="B11" sqref="B11:N11"/>
    </sheetView>
  </sheetViews>
  <sheetFormatPr baseColWidth="10" defaultColWidth="11.42578125" defaultRowHeight="12"/>
  <cols>
    <col min="1" max="1" width="11.42578125" style="18"/>
    <col min="2" max="2" width="6.42578125" style="19" customWidth="1"/>
    <col min="3" max="3" width="63" style="20" customWidth="1"/>
    <col min="4" max="4" width="70.85546875" style="20" customWidth="1"/>
    <col min="5" max="5" width="45" style="21" customWidth="1"/>
    <col min="6" max="6" width="15.5703125" style="22" hidden="1" customWidth="1"/>
    <col min="7" max="7" width="14.5703125" style="22" hidden="1" customWidth="1"/>
    <col min="8" max="8" width="13.85546875" style="22" hidden="1" customWidth="1"/>
    <col min="9" max="9" width="21.140625" style="23" customWidth="1"/>
    <col min="10" max="10" width="15.28515625" style="22" customWidth="1"/>
    <col min="11" max="11" width="17.85546875" style="22" customWidth="1"/>
    <col min="12" max="12" width="16.85546875" style="23" customWidth="1"/>
    <col min="13" max="13" width="16.5703125" style="23" customWidth="1"/>
    <col min="14" max="14" width="18" style="23" customWidth="1"/>
    <col min="15" max="26" width="11.42578125" style="24"/>
    <col min="27" max="16384" width="11.42578125" style="18"/>
  </cols>
  <sheetData>
    <row r="1" spans="2:26" s="13" customFormat="1" ht="15">
      <c r="B1" s="14"/>
      <c r="C1" s="14"/>
      <c r="D1" s="14"/>
      <c r="E1" s="25"/>
      <c r="F1" s="14"/>
      <c r="G1" s="14"/>
      <c r="H1" s="14"/>
      <c r="I1" s="14"/>
      <c r="J1" s="46"/>
      <c r="K1" s="46"/>
      <c r="L1" s="59"/>
      <c r="M1" s="59"/>
      <c r="N1" s="59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2:26" s="13" customFormat="1" ht="15">
      <c r="B2" s="14"/>
      <c r="C2" s="14"/>
      <c r="D2" s="14"/>
      <c r="E2" s="25"/>
      <c r="F2" s="14"/>
      <c r="G2" s="14"/>
      <c r="H2" s="14"/>
      <c r="I2" s="14"/>
      <c r="J2" s="46"/>
      <c r="K2" s="46"/>
      <c r="L2" s="59"/>
      <c r="M2" s="59"/>
      <c r="N2" s="59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2:26" s="13" customFormat="1" ht="15">
      <c r="B3" s="14"/>
      <c r="C3" s="14"/>
      <c r="D3" s="14"/>
      <c r="E3" s="25"/>
      <c r="F3" s="14"/>
      <c r="G3" s="14"/>
      <c r="H3" s="14"/>
      <c r="I3" s="14"/>
      <c r="J3" s="46"/>
      <c r="K3" s="46"/>
      <c r="L3" s="59"/>
      <c r="M3" s="59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2:26" s="13" customFormat="1" ht="1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2:26" s="13" customFormat="1" ht="20.25" customHeight="1">
      <c r="B5" s="72" t="s">
        <v>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2:26" s="13" customFormat="1" ht="31.5" customHeight="1">
      <c r="B6" s="73" t="s">
        <v>1</v>
      </c>
      <c r="C6" s="74"/>
      <c r="D6" s="74"/>
      <c r="E6" s="74"/>
      <c r="F6" s="75" t="s">
        <v>2</v>
      </c>
      <c r="G6" s="75"/>
      <c r="H6" s="75"/>
      <c r="I6" s="75"/>
      <c r="J6" s="75"/>
      <c r="K6" s="75"/>
      <c r="L6" s="75"/>
      <c r="M6" s="75"/>
      <c r="N6" s="75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2:26" s="13" customFormat="1" ht="15">
      <c r="B7" s="76" t="s">
        <v>3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2:26" s="13" customFormat="1" ht="15">
      <c r="B8" s="76" t="s">
        <v>4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2:26" s="13" customFormat="1" ht="15">
      <c r="B9" s="76" t="s">
        <v>5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2:26" s="13" customFormat="1" ht="15">
      <c r="B10" s="76" t="s">
        <v>6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2:26" s="13" customFormat="1" ht="15">
      <c r="B11" s="78" t="s">
        <v>7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2:26" s="14" customFormat="1" ht="31.5" customHeight="1">
      <c r="B12" s="80" t="s">
        <v>5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2:26" s="15" customFormat="1" ht="48" customHeight="1">
      <c r="B13" s="26" t="s">
        <v>8</v>
      </c>
      <c r="C13" s="27" t="s">
        <v>9</v>
      </c>
      <c r="D13" s="27" t="s">
        <v>10</v>
      </c>
      <c r="E13" s="26" t="s">
        <v>11</v>
      </c>
      <c r="F13" s="28" t="s">
        <v>12</v>
      </c>
      <c r="G13" s="28" t="s">
        <v>13</v>
      </c>
      <c r="H13" s="28" t="s">
        <v>14</v>
      </c>
      <c r="I13" s="28" t="s">
        <v>15</v>
      </c>
      <c r="J13" s="28" t="s">
        <v>16</v>
      </c>
      <c r="K13" s="28" t="s">
        <v>17</v>
      </c>
      <c r="L13" s="28" t="s">
        <v>18</v>
      </c>
      <c r="M13" s="28" t="s">
        <v>19</v>
      </c>
      <c r="N13" s="28" t="s">
        <v>20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2:26" s="16" customFormat="1" ht="35.1" customHeight="1">
      <c r="B14" s="29">
        <v>1</v>
      </c>
      <c r="C14" s="30" t="s">
        <v>21</v>
      </c>
      <c r="D14" s="31" t="s">
        <v>22</v>
      </c>
      <c r="E14" s="32" t="s">
        <v>23</v>
      </c>
      <c r="F14" s="36"/>
      <c r="G14" s="36"/>
      <c r="H14" s="36"/>
      <c r="I14" s="65" t="s">
        <v>24</v>
      </c>
      <c r="J14" s="66">
        <v>5000</v>
      </c>
      <c r="K14" s="28">
        <v>1000</v>
      </c>
      <c r="L14" s="28">
        <v>250</v>
      </c>
      <c r="M14" s="28"/>
      <c r="N14" s="28">
        <v>262.5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2:26" s="16" customFormat="1" ht="35.1" customHeight="1">
      <c r="B15" s="29">
        <v>2</v>
      </c>
      <c r="C15" s="30" t="s">
        <v>25</v>
      </c>
      <c r="D15" s="31" t="s">
        <v>22</v>
      </c>
      <c r="E15" s="32" t="s">
        <v>26</v>
      </c>
      <c r="F15" s="33"/>
      <c r="G15" s="34"/>
      <c r="H15" s="35"/>
      <c r="I15" s="62" t="s">
        <v>24</v>
      </c>
      <c r="J15" s="63">
        <v>5000</v>
      </c>
      <c r="K15" s="64">
        <v>1000</v>
      </c>
      <c r="L15" s="64">
        <v>250</v>
      </c>
      <c r="M15" s="84"/>
      <c r="N15" s="28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2:26" s="14" customFormat="1" ht="35.1" customHeight="1">
      <c r="B16" s="29">
        <v>3</v>
      </c>
      <c r="C16" s="30" t="s">
        <v>27</v>
      </c>
      <c r="D16" s="31" t="s">
        <v>22</v>
      </c>
      <c r="E16" s="32" t="s">
        <v>28</v>
      </c>
      <c r="F16" s="36"/>
      <c r="G16" s="36"/>
      <c r="H16" s="36"/>
      <c r="I16" s="65" t="s">
        <v>24</v>
      </c>
      <c r="J16" s="66">
        <v>5000</v>
      </c>
      <c r="K16" s="28">
        <v>1000</v>
      </c>
      <c r="L16" s="28">
        <v>250</v>
      </c>
      <c r="M16" s="28"/>
      <c r="N16" s="28"/>
    </row>
    <row r="17" spans="2:26" s="14" customFormat="1" ht="35.1" customHeight="1">
      <c r="B17" s="29">
        <v>4</v>
      </c>
      <c r="C17" s="30" t="s">
        <v>29</v>
      </c>
      <c r="D17" s="37" t="s">
        <v>22</v>
      </c>
      <c r="E17" s="32" t="s">
        <v>30</v>
      </c>
      <c r="F17" s="36"/>
      <c r="G17" s="36"/>
      <c r="H17" s="36"/>
      <c r="I17" s="65" t="s">
        <v>24</v>
      </c>
      <c r="J17" s="66">
        <v>5000</v>
      </c>
      <c r="K17" s="28">
        <v>1000</v>
      </c>
      <c r="L17" s="28">
        <v>250</v>
      </c>
      <c r="M17" s="28"/>
      <c r="N17" s="28"/>
    </row>
    <row r="18" spans="2:26" s="16" customFormat="1" ht="35.1" customHeight="1">
      <c r="B18" s="29">
        <v>5</v>
      </c>
      <c r="C18" s="30" t="s">
        <v>31</v>
      </c>
      <c r="D18" s="37" t="s">
        <v>0</v>
      </c>
      <c r="E18" s="32" t="s">
        <v>32</v>
      </c>
      <c r="F18" s="36"/>
      <c r="G18" s="36"/>
      <c r="H18" s="36"/>
      <c r="I18" s="65" t="s">
        <v>24</v>
      </c>
      <c r="J18" s="66">
        <v>5000</v>
      </c>
      <c r="K18" s="28">
        <v>1000</v>
      </c>
      <c r="L18" s="28">
        <v>250</v>
      </c>
      <c r="M18" s="28"/>
      <c r="N18" s="28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2:26" s="16" customFormat="1" ht="35.1" customHeight="1">
      <c r="B19" s="29">
        <v>6</v>
      </c>
      <c r="C19" s="30" t="s">
        <v>33</v>
      </c>
      <c r="D19" s="38" t="s">
        <v>34</v>
      </c>
      <c r="E19" s="39" t="s">
        <v>35</v>
      </c>
      <c r="F19" s="36"/>
      <c r="G19" s="36"/>
      <c r="H19" s="36"/>
      <c r="I19" s="65" t="s">
        <v>24</v>
      </c>
      <c r="J19" s="66">
        <v>5000</v>
      </c>
      <c r="K19" s="28">
        <v>1000</v>
      </c>
      <c r="L19" s="28">
        <v>250</v>
      </c>
      <c r="M19" s="66"/>
      <c r="N19" s="28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2:26" s="16" customFormat="1" ht="35.1" customHeight="1">
      <c r="B20" s="29">
        <v>7</v>
      </c>
      <c r="C20" s="30" t="s">
        <v>36</v>
      </c>
      <c r="D20" s="37" t="s">
        <v>37</v>
      </c>
      <c r="E20" s="32" t="s">
        <v>38</v>
      </c>
      <c r="F20" s="36"/>
      <c r="G20" s="36"/>
      <c r="H20" s="36"/>
      <c r="I20" s="65" t="s">
        <v>24</v>
      </c>
      <c r="J20" s="66">
        <v>5000</v>
      </c>
      <c r="K20" s="28">
        <v>1000</v>
      </c>
      <c r="L20" s="28">
        <v>250</v>
      </c>
      <c r="M20" s="28"/>
      <c r="N20" s="28">
        <v>300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2:26" s="16" customFormat="1" ht="35.1" customHeight="1">
      <c r="B21" s="29">
        <v>8</v>
      </c>
      <c r="C21" s="40" t="s">
        <v>39</v>
      </c>
      <c r="D21" s="37" t="s">
        <v>40</v>
      </c>
      <c r="E21" s="32" t="s">
        <v>35</v>
      </c>
      <c r="F21" s="36"/>
      <c r="G21" s="36"/>
      <c r="H21" s="36"/>
      <c r="I21" s="65" t="s">
        <v>24</v>
      </c>
      <c r="J21" s="66">
        <v>5000</v>
      </c>
      <c r="K21" s="28">
        <v>1000</v>
      </c>
      <c r="L21" s="28">
        <v>250</v>
      </c>
      <c r="M21" s="28"/>
      <c r="N21" s="28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2:26" s="16" customFormat="1" ht="35.1" customHeight="1">
      <c r="B22" s="29">
        <v>9</v>
      </c>
      <c r="C22" s="40" t="s">
        <v>41</v>
      </c>
      <c r="D22" s="37" t="s">
        <v>42</v>
      </c>
      <c r="E22" s="32" t="s">
        <v>43</v>
      </c>
      <c r="F22" s="36"/>
      <c r="G22" s="36"/>
      <c r="H22" s="36"/>
      <c r="I22" s="65" t="s">
        <v>24</v>
      </c>
      <c r="J22" s="66">
        <v>5000</v>
      </c>
      <c r="K22" s="28">
        <v>1000</v>
      </c>
      <c r="L22" s="28">
        <v>250</v>
      </c>
      <c r="M22" s="28"/>
      <c r="N22" s="28">
        <v>787.5</v>
      </c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2:26" s="13" customFormat="1" ht="29.25" customHeight="1">
      <c r="B23" s="41">
        <v>10</v>
      </c>
      <c r="C23" s="40" t="s">
        <v>44</v>
      </c>
      <c r="D23" s="31" t="s">
        <v>22</v>
      </c>
      <c r="E23" s="32" t="s">
        <v>23</v>
      </c>
      <c r="F23" s="36"/>
      <c r="G23" s="36"/>
      <c r="H23" s="36"/>
      <c r="I23" s="65" t="s">
        <v>24</v>
      </c>
      <c r="J23" s="66">
        <v>5000</v>
      </c>
      <c r="K23" s="28">
        <v>1000</v>
      </c>
      <c r="L23" s="28">
        <v>250</v>
      </c>
      <c r="M23" s="28"/>
      <c r="N23" s="28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2:26" s="13" customFormat="1" ht="29.25" customHeight="1">
      <c r="B24" s="42"/>
      <c r="C24" s="43" t="s">
        <v>45</v>
      </c>
      <c r="D24" s="44"/>
      <c r="E24" s="45"/>
      <c r="F24" s="46"/>
      <c r="G24" s="46"/>
      <c r="H24" s="46"/>
      <c r="I24" s="67"/>
      <c r="J24" s="46"/>
      <c r="K24" s="46"/>
      <c r="L24" s="46"/>
      <c r="M24" s="59"/>
      <c r="N24" s="59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2:26" s="13" customFormat="1" ht="29.25" customHeight="1">
      <c r="B25" s="42"/>
      <c r="C25" s="43"/>
      <c r="D25" s="44"/>
      <c r="E25" s="45"/>
      <c r="F25" s="46"/>
      <c r="G25" s="46"/>
      <c r="H25" s="46"/>
      <c r="I25" s="67"/>
      <c r="J25" s="46"/>
      <c r="K25" s="46"/>
      <c r="L25" s="46"/>
      <c r="M25" s="59"/>
      <c r="N25" s="59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2:26" s="13" customFormat="1" ht="29.25" customHeight="1">
      <c r="B26" s="42"/>
      <c r="C26" s="43"/>
      <c r="D26" s="44"/>
      <c r="E26" s="45"/>
      <c r="F26" s="46"/>
      <c r="G26" s="46"/>
      <c r="H26" s="46"/>
      <c r="I26" s="67"/>
      <c r="J26" s="46"/>
      <c r="K26" s="46"/>
      <c r="L26" s="46"/>
      <c r="M26" s="59"/>
      <c r="N26" s="59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2:26" s="13" customFormat="1" ht="21.75" customHeight="1">
      <c r="B27" s="42"/>
      <c r="C27" s="47"/>
      <c r="D27" s="44"/>
      <c r="E27" s="45"/>
      <c r="F27" s="46"/>
      <c r="G27" s="46"/>
      <c r="H27" s="46"/>
      <c r="I27" s="67"/>
      <c r="J27" s="46"/>
      <c r="K27" s="46"/>
      <c r="L27" s="46"/>
      <c r="M27" s="59"/>
      <c r="N27" s="59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2:26" s="13" customFormat="1" ht="41.25" customHeight="1">
      <c r="B28" s="42"/>
      <c r="C28" s="48" t="s">
        <v>46</v>
      </c>
      <c r="D28" s="49"/>
      <c r="E28" s="50" t="s">
        <v>47</v>
      </c>
      <c r="F28" s="46"/>
      <c r="G28" s="46"/>
      <c r="H28" s="46"/>
      <c r="I28" s="68"/>
      <c r="J28" s="68"/>
      <c r="K28" s="46"/>
      <c r="L28" s="46"/>
      <c r="M28" s="59"/>
      <c r="N28" s="59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2:26" s="17" customFormat="1" ht="21.75" customHeight="1">
      <c r="B29" s="51"/>
      <c r="C29" s="52"/>
      <c r="E29" s="51"/>
      <c r="G29" s="51"/>
      <c r="H29" s="53"/>
      <c r="I29" s="68"/>
      <c r="J29" s="69"/>
      <c r="K29" s="70"/>
    </row>
    <row r="30" spans="2:26" s="17" customFormat="1" ht="21.75" customHeight="1">
      <c r="B30" s="51"/>
      <c r="C30" s="54"/>
      <c r="D30" s="55"/>
      <c r="E30" s="56"/>
      <c r="G30" s="51"/>
      <c r="J30" s="82"/>
      <c r="K30" s="82"/>
    </row>
    <row r="31" spans="2:26" s="17" customFormat="1" ht="21.75" customHeight="1">
      <c r="B31" s="51"/>
      <c r="C31" s="52"/>
      <c r="D31" s="57"/>
      <c r="E31" s="51"/>
      <c r="G31" s="51"/>
      <c r="H31" s="53"/>
      <c r="I31" s="69"/>
      <c r="J31" s="69"/>
      <c r="K31" s="70"/>
    </row>
    <row r="32" spans="2:26" ht="12" customHeight="1">
      <c r="B32" s="58"/>
    </row>
  </sheetData>
  <mergeCells count="11">
    <mergeCell ref="J30:K30"/>
    <mergeCell ref="B8:N8"/>
    <mergeCell ref="B9:N9"/>
    <mergeCell ref="B10:N10"/>
    <mergeCell ref="B11:N11"/>
    <mergeCell ref="B12:N12"/>
    <mergeCell ref="B4:N4"/>
    <mergeCell ref="B5:N5"/>
    <mergeCell ref="B6:E6"/>
    <mergeCell ref="F6:N6"/>
    <mergeCell ref="B7:N7"/>
  </mergeCells>
  <pageMargins left="0.69" right="0.15748031496063" top="0.74803149606299202" bottom="0.74803149606299202" header="0.31496062992126" footer="0.31496062992126"/>
  <pageSetup scale="4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"/>
  <sheetViews>
    <sheetView workbookViewId="0">
      <selection activeCell="C7" sqref="C7"/>
    </sheetView>
  </sheetViews>
  <sheetFormatPr baseColWidth="10" defaultColWidth="11.42578125" defaultRowHeight="15"/>
  <sheetData>
    <row r="1" spans="2:12" ht="18.75">
      <c r="B1" s="1"/>
      <c r="C1" s="83" t="s">
        <v>48</v>
      </c>
      <c r="D1" s="83"/>
      <c r="E1" s="83"/>
      <c r="F1" s="83"/>
      <c r="G1" s="83"/>
      <c r="H1" s="83"/>
      <c r="I1" s="83"/>
      <c r="J1" s="83"/>
      <c r="K1" s="83"/>
      <c r="L1" s="10"/>
    </row>
    <row r="2" spans="2:12" ht="39">
      <c r="B2" s="2" t="s">
        <v>8</v>
      </c>
      <c r="C2" s="3" t="s">
        <v>9</v>
      </c>
      <c r="D2" s="3" t="s">
        <v>49</v>
      </c>
      <c r="E2" s="3" t="s">
        <v>11</v>
      </c>
      <c r="F2" s="4" t="s">
        <v>12</v>
      </c>
      <c r="G2" s="4" t="s">
        <v>13</v>
      </c>
      <c r="H2" s="4" t="s">
        <v>50</v>
      </c>
      <c r="I2" s="4" t="s">
        <v>51</v>
      </c>
      <c r="J2" s="4" t="s">
        <v>52</v>
      </c>
      <c r="K2" s="4" t="s">
        <v>18</v>
      </c>
      <c r="L2" s="11" t="s">
        <v>53</v>
      </c>
    </row>
    <row r="3" spans="2:12" ht="48.75">
      <c r="B3" s="5">
        <v>1</v>
      </c>
      <c r="C3" s="6" t="s">
        <v>54</v>
      </c>
      <c r="D3" s="7" t="s">
        <v>55</v>
      </c>
      <c r="E3" s="8">
        <f>((5000/30)*29)+15000</f>
        <v>19833.333333333299</v>
      </c>
      <c r="F3" s="8">
        <f>((1000/30)*29)+3000</f>
        <v>3966.6666666666702</v>
      </c>
      <c r="G3" s="8">
        <f>((250/30)*29)+750</f>
        <v>991.66666666666697</v>
      </c>
      <c r="H3" s="9" t="s">
        <v>56</v>
      </c>
      <c r="I3" s="8">
        <v>5000</v>
      </c>
      <c r="J3" s="8">
        <v>1000</v>
      </c>
      <c r="K3" s="8">
        <v>250</v>
      </c>
      <c r="L3" s="12">
        <v>0</v>
      </c>
    </row>
  </sheetData>
  <mergeCells count="1">
    <mergeCell ref="C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LISTADO 021 DET. SALARIO</vt:lpstr>
      <vt:lpstr>Hoja2</vt:lpstr>
      <vt:lpstr>Hoja3</vt:lpstr>
      <vt:lpstr>'LISTADO 021 DET. SALARIO'!Área_de_impresión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Alexis Del Cid Reyes</dc:creator>
  <cp:lastModifiedBy>Ramiro Alexander Dardón López</cp:lastModifiedBy>
  <cp:lastPrinted>2026-04-08T20:33:10Z</cp:lastPrinted>
  <dcterms:created xsi:type="dcterms:W3CDTF">2015-06-25T15:40:00Z</dcterms:created>
  <dcterms:modified xsi:type="dcterms:W3CDTF">2026-04-08T20:33:13Z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9D48565DA63D451E8178545C0F3C954B_12</vt:lpwstr>
  </property>
  <property fmtid="{D5CDD505-2E9C-101B-9397-08002B2CF9AE}" pid="3" name="KSOProductBuildVer">
    <vt:lpwstr>2058-12.2.0.23196</vt:lpwstr>
  </property>
</Properties>
</file>