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825" firstSheet="1" activeTab="1"/>
  </bookViews>
  <sheets>
    <sheet name="COMPRAS  " sheetId="3" state="hidden" r:id="rId1"/>
    <sheet name="VIATICOS EXTERIOR 100" sheetId="38" r:id="rId2"/>
  </sheets>
  <definedNames>
    <definedName name="_xlnm.Print_Titles" localSheetId="0">'COMPRAS  '!$1:$13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<sst xmlns="http://schemas.openxmlformats.org/spreadsheetml/2006/main" count="97" uniqueCount="82">
  <si>
    <t>ARTÍCULO 10 NUMERAL 22 - DECRETO No. 57-2008</t>
  </si>
  <si>
    <t xml:space="preserve">SECRETARÍA PRESIDENCIAL DE LA MUJER </t>
  </si>
  <si>
    <t>DIRECCIÓN FINANCIERA</t>
  </si>
  <si>
    <t>COMPRAS DIRECTAS FONDOS NACIONALES</t>
  </si>
  <si>
    <t xml:space="preserve">ELABORADO POR: ENMA ISMALEJ </t>
  </si>
  <si>
    <t>CORRESPONDIENTE AL MES DE ABRIL 2016</t>
  </si>
  <si>
    <t>No. CHEQUE</t>
  </si>
  <si>
    <t>FECHA</t>
  </si>
  <si>
    <t>BENEFICIARIO</t>
  </si>
  <si>
    <t>CONCEPTO</t>
  </si>
  <si>
    <t>MONTO</t>
  </si>
  <si>
    <t>RENGLON</t>
  </si>
  <si>
    <t>6591</t>
  </si>
  <si>
    <t>Ingresos Propios Dirección General del  DCA Y TN</t>
  </si>
  <si>
    <t xml:space="preserve">Por pago  de renovacion de dos suscripciones del Diario de Centro América del período del 15/02/2016 al 15/02/2017,  para realizar el monitoreo diario de la información oficial y de actualidad que se publica, como parte de las actividades de  la  Direccion de Comuniciación Social y de RRPP y de la Dirección Financiera de la Secretaría. </t>
  </si>
  <si>
    <t>6592</t>
  </si>
  <si>
    <t>Estacionamientos Urbanos, S.A.</t>
  </si>
  <si>
    <t xml:space="preserve">Por pago de servicio de parqueo, correspondiente a los meses de diciembre del año 2015 y enero del año 2016,  de personas que visitaron las instalaciones de la Secretaría Presidencial de la Mujer autorizados por el  Despacho Superior. </t>
  </si>
  <si>
    <t>6595</t>
  </si>
  <si>
    <t xml:space="preserve">Tata Inversiones, S.A. </t>
  </si>
  <si>
    <t xml:space="preserve">Por compra de una batería Magnum MM, para el  vehículo tipo camioneta Daihatsu Terios Placas O-329 BBH, que se encuentra al servicio de la Señora Subsecretaria, según factura serie C No. 21741.  </t>
  </si>
  <si>
    <t>6596</t>
  </si>
  <si>
    <t>Industrias de la Riva, S.A,</t>
  </si>
  <si>
    <t>Por compra de 6 medallas con logotipos en alto relieve, para ser entregadas a mujeres destacadas en el Foro " YO TAMBIÉN SOY MUJER" en su quinta edición, dirigido a mujeres con discapacidad en sus diversas categorías de Guatemala en el marco del Día Internacional de la Mujer, el día 08 de marzo del año 2016.</t>
  </si>
  <si>
    <t>6598</t>
  </si>
  <si>
    <t>Aldea Global, S.A</t>
  </si>
  <si>
    <t xml:space="preserve">Por pago  de tres suscripciones  anuales del diario el Periódico del período del 02/02/2016 al 02/02/2017,  para realizar el monitoreo diario como parte de las actividades de  la  Dirección de Comuniciación Social y de RRPP, Subdespacho y Despacho Superior  de la Secretaría Presidencial de la Mujer. </t>
  </si>
  <si>
    <t>6600</t>
  </si>
  <si>
    <t>Corporación de Noticias, S.A</t>
  </si>
  <si>
    <t xml:space="preserve">Por pago de  una suscripcion  anual del diario Siglo 21, del período del 01/02/2016 al 31/01/2017,  para realizar el monitoreo diario como parte de las actividades de  la  Dirección de Comunicación Social y de RRPP  de la Secretaría Presidencial de la Mujer. </t>
  </si>
  <si>
    <t>6601</t>
  </si>
  <si>
    <t xml:space="preserve">Por compra de una batería Magnum,  para el  vehículo tipo automovil, marca Mazda 323 Sedan GLX,  Placas O-630BBF, propiedad de la SEPREM, necesario e indispensable para el buen funcionamiento,  para garantizar la movilización del personal en las distintas comisiones. </t>
  </si>
  <si>
    <t>VAN</t>
  </si>
  <si>
    <t>Secretaría Presidencial de la Mujer -SEPREM-</t>
  </si>
  <si>
    <t>Dirección Financiera</t>
  </si>
  <si>
    <t xml:space="preserve">Horario de Atención: 08:00  hrs. a 16:30 hrs. </t>
  </si>
  <si>
    <t>Teléfono: 2207 9400</t>
  </si>
  <si>
    <t>Dirección: 4ta. Calle 7-37 zona 1, Guatemala.</t>
  </si>
  <si>
    <t>Directora: Silvia Lucrecia Ticum Pineda</t>
  </si>
  <si>
    <t>Responsable de Actualización de la información: Heidy Yesenia Godínez Pérez</t>
  </si>
  <si>
    <t>Mes de Actualización: Agosto de 2025</t>
  </si>
  <si>
    <t>Artículo 10, Numeral 12, Ley de Acceso a la Información Pública</t>
  </si>
  <si>
    <t xml:space="preserve">BOLETO AÉREO RENGLÓN 141 </t>
  </si>
  <si>
    <t>Fecha de la factura</t>
  </si>
  <si>
    <t>Nombre del Proveedor</t>
  </si>
  <si>
    <t>NIT Proveedor</t>
  </si>
  <si>
    <t xml:space="preserve">Valor Boleto en Q. </t>
  </si>
  <si>
    <t>Objetivo y Justificación de la Comisión</t>
  </si>
  <si>
    <t>Nombre países escala de ida</t>
  </si>
  <si>
    <t>Nombre países escala regreso</t>
  </si>
  <si>
    <t>Viaje en Primera clase o económica</t>
  </si>
  <si>
    <t>Beneficio para el país con dicho viaje</t>
  </si>
  <si>
    <t xml:space="preserve">Pago con CUR o Fondo Rotativo No. </t>
  </si>
  <si>
    <t>Fecha aprobación SICOIN</t>
  </si>
  <si>
    <t>Cuantas personas viajan</t>
  </si>
  <si>
    <t>Copia de la Invitación</t>
  </si>
  <si>
    <t>16/07/2025</t>
  </si>
  <si>
    <t>Agencia de Viajes Transmundo, S.A.</t>
  </si>
  <si>
    <t>Participar en el "Foro Político de Alto Nivel sobre el Desarrollo Sostenible (HLPF, por sus siglas en Inglés)". A celebrarse del lunes 14 al 23 de julio de 2025. Según Oficio SGPR-DS-642-2025-/gvg</t>
  </si>
  <si>
    <t>Guatemala-Nueva York</t>
  </si>
  <si>
    <t>Nueva York-Guatemala</t>
  </si>
  <si>
    <t>Económica</t>
  </si>
  <si>
    <t xml:space="preserve">Realicé ante la Organización de Naciones Unidas -ONU-, la presentación de Informe ejecutivo del Estado de Guatemala en cumplimiento  el ODS 5: Igualdad de Género y su interrelación con otros ODS, haciendo referencia de avances como el ascenso del país en el índice Globlal de Brecha de Género, el aumento de la participación de mujeres en cargos públicos desde el Organismo Ejecutivo y el fortalecimiento de la institucionalidad de género. Presenté los desafíos del Estado de Guatemala para e cumplimiento de los ODS, haciendo énfasis  en las acciones de prevención de la violencia contra las mujeres, la creación de un sistema nacional  de cuidados , el impulso al acceso de las mujeres a la tierra y el desarrollo de su liderazgo. Recibí verbalmente de parte de la ONU reconocimiento al trabajo realizado por SEGEPLAN y SEPREM en representación de avances  de nuestro país relacionado al cumplimiento de los compromisos del Estado de Guatemala con los Objetivos de Desarrollo Sostenible -ODS-. </t>
  </si>
  <si>
    <t>CUR No. 796</t>
  </si>
  <si>
    <t>22/08/2025</t>
  </si>
  <si>
    <t>18/08/2025</t>
  </si>
  <si>
    <t>Participar en la XVI Conferencia Regional sobre la Mujer en América Latina y el Caribe en la Ciudad de México, México. Según Nombremiento No. 068-07-2025</t>
  </si>
  <si>
    <t>México-Guatemala</t>
  </si>
  <si>
    <t>Guatemala-México</t>
  </si>
  <si>
    <t xml:space="preserve">La participación en la XVI Conferencia Regional sobre la Mujer de América Latina y el Caribe, en México del 11 al 15 de agosto en el  Centro Cultural Universitario Tlatelolco permitió discutir y acordar elementos centrales orientados al respeto de los derechos humanos de las mujeres y dar a conocer los avances y retos que Guatemala tiene en la implementación de tema de los cuidados como un derecho humano y al mismo tiempo identificar oportunidades para el alcance de la equidad en la vida de las mujeres de Guatemala y al cierre de brechas de inequidad entre hombres y mujeres. Para la Secretaría Presidencial de la Mujer, fue estratégico participar en la XVI Conferencia, en virtud que el conocer y aprender de las buenas prácticas de otros países, permitirán fortalecer los mecanismos y la coordinacion interinstitucional para lograr avanzar en los derechos humanos de las mujeres Mayas, Garífunas, Xinkas y Mestizas. Se tuvó la oportunidad de participar en todos los eventos oficiales de la Conferencia y así mismo en los eventos paralelos organizados por organizaciones de mujeres y agencias de cooperación, en donde fue invitada la Señora Secretaria Presidencial de la Mujer de Guatemala.Teniendo presentes las obligaciones asumidas por los Estados Parte en la Convención sobre la Eliminación de Todas las Formas de Discriminación contra la Mujer (1979) y su Protocolo Facultativo, la Convención Interamericana para Prevenir, Sancionar y Erradicar la Violencia contra la Mujer (Convención de Belém do Pará, 1994), así como en otros tratados, convenios y convenciones pertinentes, que establecen un marco jurídico internacional para proteger, respetar y garantizar los derechos humanos de todas las mujeres, adolescentes y niñas, sobre la base de los principios de igualdad y no discriminación. </t>
  </si>
  <si>
    <t>CUR No. 859</t>
  </si>
  <si>
    <t>28/08/2025</t>
  </si>
  <si>
    <t>VIENEN</t>
  </si>
  <si>
    <t>Participar en la XVI Conferencia Regional sobre la Mujer en América Latina y el Caribe en la Ciudad de México, México.  Según Oficio SGPR-DS-747-2025-/gvg</t>
  </si>
  <si>
    <t xml:space="preserve">Participar en la XVI Conferencia Regional sobre la Mujer en América Latina y el Caribe en la Ciudad de México, México.   La Secretaría Presidencial de la Mujer, por medio de la suscrita presentó propuestas en el Compromiso de Tlatelolco para reconocer el aporte de las mujeres indígenas del cuidado del territorio como los bosques, ríos, cerros, arboles, semillas nativas para una vida digna incluyente a nivel social.
Se logro presentar internacionalmente en la XVI Conferencia Regional sobre la Mujer de América Latina y el Caribe las acciones y buenas intenciones del gobierno de Guatemala para institucionalizar el cuidado y autocuidado de las mujeres mayas, garífunas, afrodescendientes, xinkas, mestizas y ladinas.
Se logro la participación de 15 organizaciones de mujeres de la sociedad civil y 8 entidades del gobierno en la XVI Conferencia Regional sobre la Mujer de América Latina y el Caribe, organizada por la CEPAL en coordinación con ONU Mujeres, bajo la Presidencia del Gobierno de México durante los días 12 al 15 de agosto del año 2025, como un resultado del fortalecimiento de la interlocución con las organizaciones de mujeres desde los territorios y con las indígenas. </t>
  </si>
  <si>
    <t>CUR No. 860</t>
  </si>
  <si>
    <t>Participar en la XVI Conferencia Regional sobre la Mujer en América Latina y el Caribe en la Ciudad de México, México. Según Nombremiento No. 004-07-2025</t>
  </si>
  <si>
    <t xml:space="preserve">La XVI Conferencia Regional sobre la Mujer de América Latina y el Caribe: México impulsa la sociedad del cuidado y la igualdad de género México fue sede de la XVI Conferencia Regional sobre la Mujer de América Latina y el Caribe, principal foro intergubernamental de Naciones Unidas para avanzar en los derechos de las mujeres y la igualdad de género en la región. Esta edición tuvo un carácter histórico por realizarse a 50 años de la Primera Conferencia Mundial sobre la Mujer organizada por la ONU en 1975 —también en México—, en el marco del 30 aniversario de la Plataforma de Acción de Beijing y el 25 aniversario de la Resolución 1325 sobre Mujeres, Paz y Seguridad. En esta conferencia se hace un llamado regional y global a partir de los consensos alcanzados, América Latina y el Caribe emplazó a acelerar la acción para construir una sociedad del cuidado que reconozca este trabajo como un derecho humano, un bien público y un sector clave para el desarrollo sostenible, alineado con el enfoque feminista, la sostenibilidad de la vida y el planeta. La región reafirmó su liderazgo al posicionar al cuidado como pilar estructural para superar la división sexual del trabajo y alcanzar la igualdad sustantiva. Se aprobó el “Compromiso de Tlatelolco: una década de acción para el logro de la igualdad sustantiva de género y la sociedad de cuidados”, que establece nuevas obligaciones para los Estados de la región: Promover políticas para superar la división sexual del trabajo. Incorporar la dimensión del cuidado en sus planes nacionales de desarrollo.Posicionar el cuidado como un derecho humano garantizado por el Estado. Visibilizar el valor de los cuidados desde los medios de comunicación. Además, el documento acuerda modificar el nombre de la Conferencia, que a partir de su XVII edición se denominará Conferencia Regional sobre las Mujeres de América Latina y el Caribe, reconociendo así la diversidad de identidades y experiencias. </t>
  </si>
  <si>
    <t>CUR No. 896</t>
  </si>
  <si>
    <t>29/08/2025</t>
  </si>
  <si>
    <t>Elaborado:</t>
  </si>
  <si>
    <t>Aprobado:</t>
  </si>
</sst>
</file>

<file path=xl/styles.xml><?xml version="1.0" encoding="utf-8"?>
<styleSheet xmlns="http://schemas.openxmlformats.org/spreadsheetml/2006/main" xmlns:mc="http://schemas.openxmlformats.org/markup-compatibility/2006" xmlns:xr9="http://schemas.microsoft.com/office/spreadsheetml/2016/revision9" mc:Ignorable="xr9">
  <numFmts count="12">
    <numFmt numFmtId="42" formatCode="_(&quot;$&quot;* #,##0_);_(&quot;$&quot;* \(#,##0\);_(&quot;$&quot;* &quot;-&quot;_);_(@_)"/>
    <numFmt numFmtId="43" formatCode="_(* #,##0.00_);_(* \(#,##0.00\);_(* &quot;-&quot;??_);_(@_)"/>
    <numFmt numFmtId="44" formatCode="_(&quot;$&quot;* #,##0.00_);_(&quot;$&quot;* \(#,##0.00\);_(&quot;$&quot;* &quot;-&quot;??_);_(@_)"/>
    <numFmt numFmtId="176" formatCode="_ * #,##0.00_ ;_ * \-#,##0.00_ ;_ * &quot;-&quot;??_ ;_ @_ "/>
    <numFmt numFmtId="177" formatCode="_ * #,##0_ ;_ * \-#,##0_ ;_ * &quot;-&quot;_ ;_ @_ "/>
    <numFmt numFmtId="178" formatCode="_-[$€]* #,##0.00_-;\-[$€]* #,##0.00_-;_-[$€]* &quot;-&quot;??_-;_-@_-"/>
    <numFmt numFmtId="179" formatCode="_-* #,##0.00\ _D_M_-;\-* #,##0.00\ _D_M_-;_-* &quot;-&quot;??\ _D_M_-;_-@_-"/>
    <numFmt numFmtId="180" formatCode="_-* #,##0.00_-;\-* #,##0.00_-;_-* &quot;-&quot;??_-;_-@_-"/>
    <numFmt numFmtId="181" formatCode="_-* #,##0.00\ &quot;DM&quot;_-;\-* #,##0.00\ &quot;DM&quot;_-;_-* &quot;-&quot;??\ &quot;DM&quot;_-;_-@_-"/>
    <numFmt numFmtId="182" formatCode="_(&quot;Q&quot;* #,##0.00_);_(&quot;Q&quot;* \(#,##0.00\);_(&quot;Q&quot;* &quot;-&quot;??_);_(@_)"/>
    <numFmt numFmtId="183" formatCode="_-&quot;Q&quot;* #,##0.00_-;\-&quot;Q&quot;* #,##0.00_-;_-&quot;Q&quot;* &quot;-&quot;??_-;_-@_-"/>
    <numFmt numFmtId="184" formatCode="_-[$Q-100A]* #,##0.00_ ;_-[$Q-100A]* \-#,##0.00\ ;_-[$Q-100A]* &quot;-&quot;??_ ;_-@_ "/>
  </numFmts>
  <fonts count="39">
    <font>
      <sz val="11"/>
      <color theme="1"/>
      <name val="Calibri"/>
      <charset val="134"/>
      <scheme val="minor"/>
    </font>
    <font>
      <sz val="11"/>
      <color theme="1"/>
      <name val="Albertus Medium"/>
      <charset val="134"/>
    </font>
    <font>
      <b/>
      <sz val="11"/>
      <color theme="1"/>
      <name val="Albertus Medium"/>
      <charset val="134"/>
    </font>
    <font>
      <sz val="14"/>
      <color theme="1"/>
      <name val="Albertus Medium"/>
      <charset val="134"/>
    </font>
    <font>
      <b/>
      <sz val="14"/>
      <color theme="1"/>
      <name val="Albertus Medium"/>
      <charset val="134"/>
    </font>
    <font>
      <b/>
      <sz val="12"/>
      <color theme="1"/>
      <name val="Albertus Medium"/>
      <charset val="134"/>
    </font>
    <font>
      <b/>
      <sz val="7"/>
      <color theme="1"/>
      <name val="Albertus Medium"/>
      <charset val="134"/>
    </font>
    <font>
      <sz val="10"/>
      <name val="Calibri"/>
      <charset val="134"/>
      <scheme val="minor"/>
    </font>
    <font>
      <b/>
      <sz val="10"/>
      <name val="Calibri"/>
      <charset val="134"/>
      <scheme val="minor"/>
    </font>
    <font>
      <b/>
      <sz val="10"/>
      <color theme="1"/>
      <name val="Albertus Medium"/>
      <charset val="134"/>
    </font>
    <font>
      <b/>
      <sz val="11"/>
      <color theme="1"/>
      <name val="Calibri"/>
      <charset val="134"/>
      <scheme val="minor"/>
    </font>
    <font>
      <sz val="8"/>
      <name val="Calibri"/>
      <charset val="134"/>
      <scheme val="minor"/>
    </font>
    <font>
      <sz val="7.5"/>
      <name val="Calibri"/>
      <charset val="134"/>
      <scheme val="minor"/>
    </font>
    <font>
      <b/>
      <sz val="12"/>
      <name val="Calibri"/>
      <charset val="134"/>
    </font>
    <font>
      <sz val="10"/>
      <name val="Arial"/>
      <charset val="134"/>
    </font>
    <font>
      <b/>
      <sz val="9"/>
      <color indexed="8"/>
      <name val="Arial"/>
      <charset val="134"/>
    </font>
    <font>
      <sz val="9"/>
      <color indexed="8"/>
      <name val="Calibri"/>
      <charset val="134"/>
    </font>
    <font>
      <sz val="9"/>
      <name val="Calibri"/>
      <charset val="134"/>
    </font>
    <font>
      <b/>
      <sz val="11"/>
      <color indexed="8"/>
      <name val="Calibri"/>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1"/>
      <color indexed="8"/>
      <name val="Calibri"/>
      <charset val="134"/>
    </font>
  </fonts>
  <fills count="37">
    <fill>
      <patternFill patternType="none"/>
    </fill>
    <fill>
      <patternFill patternType="gray125"/>
    </fill>
    <fill>
      <patternFill patternType="solid">
        <fgColor theme="0" tint="-0.149998474074526"/>
        <bgColor indexed="64"/>
      </patternFill>
    </fill>
    <fill>
      <patternFill patternType="solid">
        <fgColor theme="0" tint="-0.249946592608417"/>
        <bgColor indexed="10"/>
      </patternFill>
    </fill>
    <fill>
      <patternFill patternType="solid">
        <fgColor theme="0"/>
        <bgColor indexed="64"/>
      </patternFill>
    </fill>
    <fill>
      <patternFill patternType="solid">
        <fgColor theme="0" tint="-0.2499465926084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8">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thin">
        <color auto="1"/>
      </right>
      <top/>
      <bottom/>
      <diagonal/>
    </border>
    <border>
      <left style="thin">
        <color auto="1"/>
      </left>
      <right style="thin">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thin">
        <color auto="1"/>
      </left>
      <right/>
      <top/>
      <bottom/>
      <diagonal/>
    </border>
    <border>
      <left style="thin">
        <color auto="1"/>
      </left>
      <right style="medium">
        <color auto="1"/>
      </right>
      <top/>
      <bottom/>
      <diagonal/>
    </border>
    <border>
      <left style="thin">
        <color auto="1"/>
      </left>
      <right style="thin">
        <color auto="1"/>
      </right>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6">
    <xf numFmtId="0" fontId="0" fillId="0" borderId="0"/>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6" borderId="50"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51" applyNumberFormat="0" applyFill="0" applyAlignment="0" applyProtection="0">
      <alignment vertical="center"/>
    </xf>
    <xf numFmtId="0" fontId="25" fillId="0" borderId="51" applyNumberFormat="0" applyFill="0" applyAlignment="0" applyProtection="0">
      <alignment vertical="center"/>
    </xf>
    <xf numFmtId="0" fontId="26" fillId="0" borderId="52" applyNumberFormat="0" applyFill="0" applyAlignment="0" applyProtection="0">
      <alignment vertical="center"/>
    </xf>
    <xf numFmtId="0" fontId="26" fillId="0" borderId="0" applyNumberFormat="0" applyFill="0" applyBorder="0" applyAlignment="0" applyProtection="0">
      <alignment vertical="center"/>
    </xf>
    <xf numFmtId="0" fontId="27" fillId="7" borderId="53" applyNumberFormat="0" applyAlignment="0" applyProtection="0">
      <alignment vertical="center"/>
    </xf>
    <xf numFmtId="0" fontId="28" fillId="8" borderId="54" applyNumberFormat="0" applyAlignment="0" applyProtection="0">
      <alignment vertical="center"/>
    </xf>
    <xf numFmtId="0" fontId="29" fillId="8" borderId="53" applyNumberFormat="0" applyAlignment="0" applyProtection="0">
      <alignment vertical="center"/>
    </xf>
    <xf numFmtId="0" fontId="30" fillId="9" borderId="55" applyNumberFormat="0" applyAlignment="0" applyProtection="0">
      <alignment vertical="center"/>
    </xf>
    <xf numFmtId="0" fontId="31" fillId="0" borderId="56" applyNumberFormat="0" applyFill="0" applyAlignment="0" applyProtection="0">
      <alignment vertical="center"/>
    </xf>
    <xf numFmtId="0" fontId="32" fillId="0" borderId="57" applyNumberFormat="0" applyFill="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7" fillId="34" borderId="0" applyNumberFormat="0" applyBorder="0" applyAlignment="0" applyProtection="0">
      <alignment vertical="center"/>
    </xf>
    <xf numFmtId="0" fontId="37" fillId="35" borderId="0" applyNumberFormat="0" applyBorder="0" applyAlignment="0" applyProtection="0">
      <alignment vertical="center"/>
    </xf>
    <xf numFmtId="0" fontId="36" fillId="36" borderId="0" applyNumberFormat="0" applyBorder="0" applyAlignment="0" applyProtection="0">
      <alignment vertical="center"/>
    </xf>
    <xf numFmtId="178" fontId="14" fillId="0" borderId="0" applyFont="0" applyFill="0" applyBorder="0" applyAlignment="0" applyProtection="0"/>
    <xf numFmtId="179" fontId="14" fillId="0" borderId="0" applyFont="0" applyFill="0" applyBorder="0" applyAlignment="0" applyProtection="0"/>
    <xf numFmtId="179" fontId="14" fillId="0" borderId="0" applyFont="0" applyFill="0" applyBorder="0" applyAlignment="0" applyProtection="0"/>
    <xf numFmtId="179" fontId="14" fillId="0" borderId="0" applyFont="0" applyFill="0" applyBorder="0" applyAlignment="0" applyProtection="0"/>
    <xf numFmtId="179" fontId="14" fillId="0" borderId="0" applyFont="0" applyFill="0" applyBorder="0" applyAlignment="0" applyProtection="0"/>
    <xf numFmtId="179" fontId="14" fillId="0" borderId="0" applyFont="0" applyFill="0" applyBorder="0" applyAlignment="0" applyProtection="0"/>
    <xf numFmtId="179" fontId="14" fillId="0" borderId="0" applyFont="0" applyFill="0" applyBorder="0" applyAlignment="0" applyProtection="0"/>
    <xf numFmtId="43" fontId="38" fillId="0" borderId="0" applyFont="0" applyFill="0" applyBorder="0" applyAlignment="0" applyProtection="0"/>
    <xf numFmtId="180" fontId="38" fillId="0" borderId="0" applyFont="0" applyFill="0" applyBorder="0" applyAlignment="0" applyProtection="0"/>
    <xf numFmtId="180" fontId="38" fillId="0" borderId="0" applyFont="0" applyFill="0" applyBorder="0" applyAlignment="0" applyProtection="0"/>
    <xf numFmtId="43"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1" fontId="14" fillId="0" borderId="0" applyFont="0" applyFill="0" applyBorder="0" applyAlignment="0" applyProtection="0"/>
    <xf numFmtId="182" fontId="38" fillId="0" borderId="0" applyFont="0" applyFill="0" applyBorder="0" applyAlignment="0" applyProtection="0"/>
    <xf numFmtId="183" fontId="38" fillId="0" borderId="0" applyFont="0" applyFill="0" applyBorder="0" applyAlignment="0" applyProtection="0"/>
    <xf numFmtId="182" fontId="14" fillId="0" borderId="0" applyFont="0" applyFill="0" applyBorder="0" applyAlignment="0" applyProtection="0"/>
    <xf numFmtId="182" fontId="14" fillId="0" borderId="0" applyFont="0" applyFill="0" applyBorder="0" applyAlignment="0" applyProtection="0"/>
    <xf numFmtId="183" fontId="14" fillId="0" borderId="0" applyFont="0" applyFill="0" applyBorder="0" applyAlignment="0" applyProtection="0"/>
    <xf numFmtId="183" fontId="14" fillId="0" borderId="0" applyFont="0" applyFill="0" applyBorder="0" applyAlignment="0" applyProtection="0"/>
    <xf numFmtId="182" fontId="14" fillId="0" borderId="0" applyFont="0" applyFill="0" applyBorder="0" applyAlignment="0" applyProtection="0"/>
    <xf numFmtId="183" fontId="14" fillId="0" borderId="0" applyFont="0" applyFill="0" applyBorder="0" applyAlignment="0" applyProtection="0"/>
    <xf numFmtId="182" fontId="14" fillId="0" borderId="0" applyFont="0" applyFill="0" applyBorder="0" applyAlignment="0" applyProtection="0"/>
    <xf numFmtId="183" fontId="14" fillId="0" borderId="0" applyFont="0" applyFill="0" applyBorder="0" applyAlignment="0" applyProtection="0"/>
    <xf numFmtId="183" fontId="0" fillId="0" borderId="0" applyFont="0" applyFill="0" applyBorder="0" applyAlignment="0" applyProtection="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cellStyleXfs>
  <cellXfs count="126">
    <xf numFmtId="0" fontId="0" fillId="0" borderId="0" xfId="0"/>
    <xf numFmtId="0" fontId="1" fillId="0" borderId="0" xfId="0" applyFont="1"/>
    <xf numFmtId="0" fontId="1" fillId="0" borderId="0" xfId="78" applyFont="1" applyAlignment="1">
      <alignment horizontal="center" vertical="center"/>
    </xf>
    <xf numFmtId="0" fontId="0" fillId="0" borderId="0" xfId="78"/>
    <xf numFmtId="0" fontId="1" fillId="0" borderId="0" xfId="78" applyFont="1"/>
    <xf numFmtId="0" fontId="2" fillId="0" borderId="0" xfId="78" applyFont="1" applyAlignment="1">
      <alignment horizontal="center"/>
    </xf>
    <xf numFmtId="0" fontId="2" fillId="0" borderId="0" xfId="0" applyFont="1"/>
    <xf numFmtId="0" fontId="3" fillId="0" borderId="0" xfId="78" applyFont="1" applyAlignment="1">
      <alignment horizont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0" xfId="78" applyFont="1" applyAlignment="1">
      <alignment horizontal="center" vertical="top" wrapText="1"/>
    </xf>
    <xf numFmtId="0" fontId="6" fillId="2" borderId="7" xfId="78" applyFont="1" applyFill="1" applyBorder="1" applyAlignment="1">
      <alignment horizontal="center" vertical="center" wrapText="1"/>
    </xf>
    <xf numFmtId="0" fontId="6" fillId="2" borderId="8" xfId="78" applyFont="1" applyFill="1" applyBorder="1" applyAlignment="1">
      <alignment horizontal="center" vertical="center" wrapText="1"/>
    </xf>
    <xf numFmtId="0" fontId="7" fillId="0" borderId="9" xfId="89" applyFont="1" applyFill="1" applyBorder="1" applyAlignment="1">
      <alignment horizontal="center" vertical="center" wrapText="1"/>
    </xf>
    <xf numFmtId="0" fontId="7" fillId="0" borderId="10" xfId="89" applyFont="1" applyFill="1" applyBorder="1" applyAlignment="1">
      <alignment horizontal="center" vertical="center" wrapText="1"/>
    </xf>
    <xf numFmtId="0" fontId="7" fillId="0" borderId="11" xfId="89" applyFont="1" applyFill="1" applyBorder="1" applyAlignment="1">
      <alignment vertical="center" wrapText="1"/>
    </xf>
    <xf numFmtId="0" fontId="7" fillId="0" borderId="11" xfId="89" applyFont="1" applyFill="1" applyBorder="1" applyAlignment="1">
      <alignment horizontal="center" vertical="center" wrapText="1"/>
    </xf>
    <xf numFmtId="184" fontId="7" fillId="0" borderId="11" xfId="89" applyNumberFormat="1" applyFont="1" applyFill="1" applyBorder="1" applyAlignment="1">
      <alignment vertical="center" wrapText="1"/>
    </xf>
    <xf numFmtId="0" fontId="7" fillId="0" borderId="11" xfId="89" applyFont="1" applyFill="1" applyBorder="1" applyAlignment="1">
      <alignment horizontal="justify" vertical="center" wrapText="1"/>
    </xf>
    <xf numFmtId="0" fontId="7" fillId="0" borderId="12" xfId="89" applyFont="1" applyFill="1" applyBorder="1" applyAlignment="1">
      <alignment horizontal="center" vertical="center" wrapText="1"/>
    </xf>
    <xf numFmtId="0" fontId="7" fillId="0" borderId="13" xfId="89" applyFont="1" applyFill="1" applyBorder="1" applyAlignment="1">
      <alignment horizontal="center" vertical="center" wrapText="1"/>
    </xf>
    <xf numFmtId="0" fontId="7" fillId="0" borderId="14" xfId="89" applyFont="1" applyFill="1" applyBorder="1" applyAlignment="1">
      <alignment vertical="center" wrapText="1"/>
    </xf>
    <xf numFmtId="0" fontId="7" fillId="0" borderId="14" xfId="89" applyFont="1" applyFill="1" applyBorder="1" applyAlignment="1">
      <alignment horizontal="center" vertical="center" wrapText="1"/>
    </xf>
    <xf numFmtId="184" fontId="7" fillId="0" borderId="14" xfId="89" applyNumberFormat="1" applyFont="1" applyFill="1" applyBorder="1" applyAlignment="1">
      <alignment vertical="center" wrapText="1"/>
    </xf>
    <xf numFmtId="0" fontId="7" fillId="0" borderId="14" xfId="89" applyFont="1" applyFill="1" applyBorder="1" applyAlignment="1">
      <alignment horizontal="justify" vertical="center" wrapText="1"/>
    </xf>
    <xf numFmtId="0" fontId="8" fillId="0" borderId="15" xfId="89" applyFont="1" applyFill="1" applyBorder="1" applyAlignment="1">
      <alignment horizontal="center" vertical="center" wrapText="1"/>
    </xf>
    <xf numFmtId="0" fontId="8" fillId="0" borderId="16" xfId="89" applyFont="1" applyFill="1" applyBorder="1" applyAlignment="1">
      <alignment horizontal="center" vertical="center" wrapText="1"/>
    </xf>
    <xf numFmtId="0" fontId="8" fillId="0" borderId="17" xfId="89" applyFont="1" applyFill="1" applyBorder="1" applyAlignment="1">
      <alignment horizontal="center" vertical="center" wrapText="1"/>
    </xf>
    <xf numFmtId="184" fontId="7" fillId="0" borderId="16" xfId="89" applyNumberFormat="1" applyFont="1" applyFill="1" applyBorder="1" applyAlignment="1">
      <alignment vertical="center" wrapText="1"/>
    </xf>
    <xf numFmtId="0" fontId="7" fillId="0" borderId="15" xfId="89" applyFont="1" applyFill="1" applyBorder="1" applyAlignment="1">
      <alignment horizontal="center" vertical="center" wrapText="1"/>
    </xf>
    <xf numFmtId="0" fontId="7" fillId="0" borderId="16" xfId="89" applyFont="1" applyFill="1" applyBorder="1" applyAlignment="1">
      <alignment horizontal="center" vertical="center" wrapText="1"/>
    </xf>
    <xf numFmtId="184" fontId="7" fillId="0" borderId="17" xfId="89" applyNumberFormat="1" applyFont="1" applyFill="1" applyBorder="1" applyAlignment="1">
      <alignment vertical="center" wrapText="1"/>
    </xf>
    <xf numFmtId="0" fontId="7" fillId="0" borderId="18" xfId="89" applyFont="1" applyFill="1" applyBorder="1" applyAlignment="1">
      <alignment horizontal="center" vertical="center" wrapText="1"/>
    </xf>
    <xf numFmtId="0" fontId="7" fillId="0" borderId="19" xfId="89" applyFont="1" applyFill="1" applyBorder="1" applyAlignment="1">
      <alignment horizontal="center" vertical="center" wrapText="1"/>
    </xf>
    <xf numFmtId="0" fontId="7" fillId="0" borderId="20" xfId="89" applyFont="1" applyFill="1" applyBorder="1" applyAlignment="1">
      <alignment horizontal="center" vertical="center" wrapText="1"/>
    </xf>
    <xf numFmtId="0" fontId="7" fillId="0" borderId="20" xfId="89" applyFont="1" applyFill="1" applyBorder="1" applyAlignment="1">
      <alignment vertical="center" wrapText="1"/>
    </xf>
    <xf numFmtId="184" fontId="7" fillId="0" borderId="20" xfId="89" applyNumberFormat="1" applyFont="1" applyFill="1" applyBorder="1" applyAlignment="1">
      <alignment vertical="center" wrapText="1"/>
    </xf>
    <xf numFmtId="0" fontId="7" fillId="0" borderId="20" xfId="89" applyFont="1" applyFill="1" applyBorder="1" applyAlignment="1">
      <alignment horizontal="justify" vertical="center" wrapText="1"/>
    </xf>
    <xf numFmtId="0" fontId="2" fillId="0" borderId="7" xfId="78" applyFont="1" applyBorder="1" applyAlignment="1">
      <alignment horizontal="center"/>
    </xf>
    <xf numFmtId="0" fontId="2" fillId="0" borderId="8" xfId="78" applyFont="1" applyBorder="1" applyAlignment="1">
      <alignment horizontal="center"/>
    </xf>
    <xf numFmtId="182" fontId="9" fillId="0" borderId="8" xfId="78" applyNumberFormat="1" applyFont="1" applyBorder="1" applyAlignment="1">
      <alignment horizontal="center" vertical="center" wrapText="1"/>
    </xf>
    <xf numFmtId="0" fontId="2" fillId="0" borderId="8" xfId="78" applyFont="1" applyBorder="1"/>
    <xf numFmtId="0" fontId="2" fillId="0" borderId="0" xfId="78" applyFont="1"/>
    <xf numFmtId="0" fontId="5" fillId="0" borderId="0" xfId="78" applyFont="1" applyAlignment="1">
      <alignment horizontal="center" wrapText="1"/>
    </xf>
    <xf numFmtId="183" fontId="10" fillId="0" borderId="0" xfId="78" applyNumberFormat="1" applyFont="1"/>
    <xf numFmtId="0" fontId="0" fillId="0" borderId="0" xfId="78" applyAlignment="1">
      <alignment horizontal="center"/>
    </xf>
    <xf numFmtId="4" fontId="1" fillId="0" borderId="0" xfId="78" applyNumberFormat="1" applyFont="1"/>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5" fillId="0" borderId="22" xfId="0" applyFont="1" applyBorder="1" applyAlignment="1">
      <alignment horizontal="left" vertical="center" wrapText="1"/>
    </xf>
    <xf numFmtId="0" fontId="5" fillId="0" borderId="22" xfId="0" applyFont="1" applyBorder="1" applyAlignment="1">
      <alignment horizontal="left" vertical="center"/>
    </xf>
    <xf numFmtId="0" fontId="5" fillId="0" borderId="25" xfId="0" applyFont="1" applyBorder="1" applyAlignment="1">
      <alignment horizontal="left" vertical="center"/>
    </xf>
    <xf numFmtId="0" fontId="2" fillId="0" borderId="0" xfId="78" applyFont="1" applyAlignment="1">
      <alignment horizontal="right"/>
    </xf>
    <xf numFmtId="43" fontId="1" fillId="0" borderId="0" xfId="78" applyNumberFormat="1" applyFont="1"/>
    <xf numFmtId="0" fontId="6" fillId="2" borderId="16" xfId="78" applyFont="1" applyFill="1" applyBorder="1" applyAlignment="1">
      <alignment horizontal="center" vertical="center" wrapText="1"/>
    </xf>
    <xf numFmtId="0" fontId="6" fillId="2" borderId="26" xfId="78" applyFont="1" applyFill="1" applyBorder="1" applyAlignment="1">
      <alignment horizontal="center" vertical="center" wrapText="1"/>
    </xf>
    <xf numFmtId="0" fontId="6" fillId="2" borderId="27" xfId="78" applyFont="1" applyFill="1" applyBorder="1" applyAlignment="1">
      <alignment horizontal="center" vertical="center" wrapText="1"/>
    </xf>
    <xf numFmtId="0" fontId="11" fillId="0" borderId="11" xfId="89" applyFont="1" applyFill="1" applyBorder="1" applyAlignment="1">
      <alignment horizontal="center" vertical="center" wrapText="1"/>
    </xf>
    <xf numFmtId="0" fontId="11" fillId="0" borderId="28" xfId="89" applyFont="1" applyFill="1" applyBorder="1" applyAlignment="1">
      <alignment horizontal="justify" vertical="center" wrapText="1"/>
    </xf>
    <xf numFmtId="0" fontId="11" fillId="0" borderId="10" xfId="89" applyFont="1" applyFill="1" applyBorder="1" applyAlignment="1">
      <alignment horizontal="justify" vertical="center" wrapText="1"/>
    </xf>
    <xf numFmtId="0" fontId="7" fillId="0" borderId="29" xfId="89" applyFont="1" applyFill="1" applyBorder="1" applyAlignment="1">
      <alignment vertical="center" wrapText="1"/>
    </xf>
    <xf numFmtId="0" fontId="11" fillId="0" borderId="14" xfId="89" applyFont="1" applyFill="1" applyBorder="1" applyAlignment="1">
      <alignment horizontal="center" vertical="center" wrapText="1"/>
    </xf>
    <xf numFmtId="0" fontId="12" fillId="0" borderId="30" xfId="89" applyFont="1" applyFill="1" applyBorder="1" applyAlignment="1">
      <alignment horizontal="justify" vertical="center" wrapText="1"/>
    </xf>
    <xf numFmtId="0" fontId="12" fillId="0" borderId="13" xfId="89" applyFont="1" applyFill="1" applyBorder="1" applyAlignment="1">
      <alignment horizontal="justify" vertical="center" wrapText="1"/>
    </xf>
    <xf numFmtId="0" fontId="7" fillId="0" borderId="31" xfId="89" applyFont="1" applyFill="1" applyBorder="1" applyAlignment="1">
      <alignment vertical="center" wrapText="1"/>
    </xf>
    <xf numFmtId="0" fontId="7" fillId="0" borderId="17" xfId="89" applyFont="1" applyFill="1" applyBorder="1" applyAlignment="1">
      <alignment horizontal="center" vertical="center" wrapText="1"/>
    </xf>
    <xf numFmtId="0" fontId="12" fillId="0" borderId="32" xfId="89" applyFont="1" applyFill="1" applyBorder="1" applyAlignment="1">
      <alignment horizontal="justify" vertical="center" wrapText="1"/>
    </xf>
    <xf numFmtId="0" fontId="11" fillId="0" borderId="20" xfId="89" applyFont="1" applyFill="1" applyBorder="1" applyAlignment="1">
      <alignment horizontal="center" vertical="center" wrapText="1"/>
    </xf>
    <xf numFmtId="0" fontId="12" fillId="0" borderId="20" xfId="89" applyFont="1" applyFill="1" applyBorder="1" applyAlignment="1">
      <alignment horizontal="justify" vertical="center" wrapText="1"/>
    </xf>
    <xf numFmtId="0" fontId="7" fillId="0" borderId="33" xfId="89" applyFont="1" applyFill="1" applyBorder="1" applyAlignment="1">
      <alignment vertical="center" wrapText="1"/>
    </xf>
    <xf numFmtId="0" fontId="2" fillId="0" borderId="34" xfId="78" applyFont="1" applyBorder="1"/>
    <xf numFmtId="43" fontId="2" fillId="0" borderId="34" xfId="78" applyNumberFormat="1" applyFont="1" applyBorder="1" applyAlignment="1">
      <alignment horizontal="center"/>
    </xf>
    <xf numFmtId="43" fontId="2" fillId="0" borderId="26" xfId="78" applyNumberFormat="1" applyFont="1" applyBorder="1" applyAlignment="1">
      <alignment horizontal="center"/>
    </xf>
    <xf numFmtId="0" fontId="2" fillId="0" borderId="26" xfId="78" applyFont="1" applyBorder="1"/>
    <xf numFmtId="0" fontId="2" fillId="0" borderId="27" xfId="78" applyFont="1" applyBorder="1"/>
    <xf numFmtId="0" fontId="2" fillId="0" borderId="0" xfId="0" applyFont="1" applyAlignment="1">
      <alignment horizontal="center"/>
    </xf>
    <xf numFmtId="0" fontId="1" fillId="0" borderId="0" xfId="78" applyFont="1" applyAlignment="1">
      <alignment horizontal="center"/>
    </xf>
    <xf numFmtId="0" fontId="13" fillId="0" borderId="35" xfId="89" applyFont="1" applyBorder="1" applyAlignment="1">
      <alignment horizontal="center" wrapText="1"/>
    </xf>
    <xf numFmtId="0" fontId="13" fillId="0" borderId="36" xfId="89" applyFont="1" applyBorder="1" applyAlignment="1">
      <alignment horizontal="center" wrapText="1"/>
    </xf>
    <xf numFmtId="0" fontId="13" fillId="0" borderId="37" xfId="89" applyFont="1" applyBorder="1" applyAlignment="1">
      <alignment horizontal="center" wrapText="1"/>
    </xf>
    <xf numFmtId="0" fontId="13" fillId="0" borderId="12" xfId="89" applyFont="1" applyBorder="1" applyAlignment="1">
      <alignment horizontal="center" wrapText="1"/>
    </xf>
    <xf numFmtId="0" fontId="13" fillId="0" borderId="0" xfId="89" applyFont="1" applyAlignment="1">
      <alignment horizontal="center" wrapText="1"/>
    </xf>
    <xf numFmtId="0" fontId="13" fillId="0" borderId="38" xfId="89" applyFont="1" applyBorder="1" applyAlignment="1">
      <alignment horizontal="center" wrapText="1"/>
    </xf>
    <xf numFmtId="0" fontId="13" fillId="0" borderId="0" xfId="89" applyFont="1" applyAlignment="1">
      <alignment horizontal="center" vertical="top" wrapText="1"/>
    </xf>
    <xf numFmtId="0" fontId="14" fillId="0" borderId="0" xfId="89" applyAlignment="1">
      <alignment horizontal="center" vertical="top" wrapText="1"/>
    </xf>
    <xf numFmtId="0" fontId="14" fillId="0" borderId="0" xfId="89" applyAlignment="1">
      <alignment horizontal="center" wrapText="1"/>
    </xf>
    <xf numFmtId="0" fontId="13" fillId="0" borderId="39" xfId="89" applyFont="1" applyBorder="1" applyAlignment="1">
      <alignment horizontal="center" wrapText="1"/>
    </xf>
    <xf numFmtId="0" fontId="13" fillId="0" borderId="40" xfId="89" applyFont="1" applyBorder="1" applyAlignment="1">
      <alignment horizontal="center" wrapText="1"/>
    </xf>
    <xf numFmtId="0" fontId="13" fillId="0" borderId="41" xfId="89" applyFont="1" applyBorder="1" applyAlignment="1">
      <alignment horizontal="center" wrapText="1"/>
    </xf>
    <xf numFmtId="0" fontId="15" fillId="3" borderId="42" xfId="89" applyFont="1" applyFill="1" applyBorder="1" applyAlignment="1">
      <alignment horizontal="center" vertical="center" wrapText="1"/>
    </xf>
    <xf numFmtId="0" fontId="15" fillId="3" borderId="43" xfId="89" applyFont="1" applyFill="1" applyBorder="1" applyAlignment="1">
      <alignment horizontal="center" vertical="center" wrapText="1"/>
    </xf>
    <xf numFmtId="182" fontId="15" fillId="3" borderId="43" xfId="89" applyNumberFormat="1" applyFont="1" applyFill="1" applyBorder="1" applyAlignment="1">
      <alignment horizontal="center" vertical="center" wrapText="1"/>
    </xf>
    <xf numFmtId="0" fontId="15" fillId="3" borderId="44" xfId="89" applyFont="1" applyFill="1" applyBorder="1" applyAlignment="1">
      <alignment horizontal="center" vertical="center" wrapText="1"/>
    </xf>
    <xf numFmtId="49" fontId="16" fillId="0" borderId="45" xfId="78" applyNumberFormat="1" applyFont="1" applyBorder="1" applyAlignment="1">
      <alignment horizontal="center" vertical="center"/>
    </xf>
    <xf numFmtId="15" fontId="16" fillId="0" borderId="46" xfId="78" applyNumberFormat="1" applyFont="1" applyBorder="1" applyAlignment="1">
      <alignment horizontal="center" vertical="center"/>
    </xf>
    <xf numFmtId="0" fontId="16" fillId="0" borderId="46" xfId="80" applyFont="1" applyBorder="1" applyAlignment="1">
      <alignment horizontal="left" vertical="center" wrapText="1"/>
    </xf>
    <xf numFmtId="0" fontId="17" fillId="0" borderId="47" xfId="80" applyFont="1" applyBorder="1" applyAlignment="1">
      <alignment horizontal="justify" vertical="justify" wrapText="1"/>
    </xf>
    <xf numFmtId="182" fontId="16" fillId="0" borderId="47" xfId="78" applyNumberFormat="1" applyFont="1" applyBorder="1" applyAlignment="1">
      <alignment horizontal="center" vertical="center"/>
    </xf>
    <xf numFmtId="0" fontId="16" fillId="0" borderId="48" xfId="80" applyFont="1" applyBorder="1" applyAlignment="1">
      <alignment horizontal="center" vertical="center"/>
    </xf>
    <xf numFmtId="49" fontId="16" fillId="4" borderId="49" xfId="80" applyNumberFormat="1" applyFont="1" applyFill="1" applyBorder="1" applyAlignment="1">
      <alignment horizontal="center" vertical="center"/>
    </xf>
    <xf numFmtId="15" fontId="16" fillId="0" borderId="47" xfId="80" applyNumberFormat="1" applyFont="1" applyBorder="1" applyAlignment="1">
      <alignment horizontal="center" vertical="center"/>
    </xf>
    <xf numFmtId="49" fontId="16" fillId="0" borderId="49" xfId="80" applyNumberFormat="1" applyFont="1" applyBorder="1" applyAlignment="1">
      <alignment horizontal="center" vertical="center"/>
    </xf>
    <xf numFmtId="49" fontId="16" fillId="0" borderId="45" xfId="80" applyNumberFormat="1" applyFont="1" applyBorder="1" applyAlignment="1">
      <alignment horizontal="center" vertical="center"/>
    </xf>
    <xf numFmtId="15" fontId="16" fillId="0" borderId="46" xfId="80" applyNumberFormat="1" applyFont="1" applyBorder="1" applyAlignment="1">
      <alignment horizontal="center" vertical="center"/>
    </xf>
    <xf numFmtId="0" fontId="17" fillId="0" borderId="46" xfId="80" applyFont="1" applyBorder="1" applyAlignment="1">
      <alignment horizontal="justify" vertical="justify" wrapText="1"/>
    </xf>
    <xf numFmtId="0" fontId="18" fillId="5" borderId="47" xfId="89" applyFont="1" applyFill="1" applyBorder="1" applyAlignment="1">
      <alignment horizontal="center" vertical="center"/>
    </xf>
    <xf numFmtId="182" fontId="18" fillId="5" borderId="47" xfId="89" applyNumberFormat="1" applyFont="1" applyFill="1" applyBorder="1" applyAlignment="1">
      <alignment vertical="center"/>
    </xf>
    <xf numFmtId="49" fontId="16" fillId="0" borderId="49" xfId="78" applyNumberFormat="1" applyFont="1" applyBorder="1" applyAlignment="1">
      <alignment horizontal="center" vertical="center"/>
    </xf>
    <xf numFmtId="15" fontId="16" fillId="0" borderId="47" xfId="78" applyNumberFormat="1" applyFont="1" applyBorder="1" applyAlignment="1">
      <alignment horizontal="center" vertical="center"/>
    </xf>
    <xf numFmtId="0" fontId="16" fillId="0" borderId="46" xfId="78" applyFont="1" applyBorder="1" applyAlignment="1">
      <alignment horizontal="left" vertical="center" wrapText="1"/>
    </xf>
    <xf numFmtId="0" fontId="16" fillId="0" borderId="47" xfId="78" applyFont="1" applyBorder="1" applyAlignment="1">
      <alignment horizontal="left" vertical="center" wrapText="1"/>
    </xf>
    <xf numFmtId="0" fontId="16" fillId="0" borderId="48" xfId="80" applyFont="1" applyBorder="1" applyAlignment="1">
      <alignment horizontal="center" vertical="center" wrapText="1"/>
    </xf>
    <xf numFmtId="0" fontId="17" fillId="0" borderId="47" xfId="78" applyFont="1" applyBorder="1" applyAlignment="1">
      <alignment horizontal="left" vertical="center" wrapText="1"/>
    </xf>
    <xf numFmtId="0" fontId="18" fillId="0" borderId="0" xfId="89" applyFont="1" applyAlignment="1">
      <alignment horizontal="center" vertical="center"/>
    </xf>
    <xf numFmtId="0" fontId="0" fillId="0" borderId="0" xfId="0" applyAlignment="1">
      <alignment horizontal="center"/>
    </xf>
    <xf numFmtId="182" fontId="18" fillId="0" borderId="0" xfId="89" applyNumberFormat="1" applyFont="1" applyAlignment="1">
      <alignment horizontal="center" vertical="center"/>
    </xf>
  </cellXfs>
  <cellStyles count="96">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 name="Euro" xfId="49"/>
    <cellStyle name="Millares 2" xfId="50"/>
    <cellStyle name="Millares 2 2" xfId="51"/>
    <cellStyle name="Millares 2 2 2" xfId="52"/>
    <cellStyle name="Millares 2 3" xfId="53"/>
    <cellStyle name="Millares 2 4" xfId="54"/>
    <cellStyle name="Millares 3" xfId="55"/>
    <cellStyle name="Millares 3 2" xfId="56"/>
    <cellStyle name="Millares 3 2 2" xfId="57"/>
    <cellStyle name="Millares 3 2 2 2" xfId="58"/>
    <cellStyle name="Millares 4" xfId="59"/>
    <cellStyle name="Millares 4 2" xfId="60"/>
    <cellStyle name="Millares 4 2 2" xfId="61"/>
    <cellStyle name="Millares 5" xfId="62"/>
    <cellStyle name="Millares 5 2" xfId="63"/>
    <cellStyle name="Millares 5 2 2" xfId="64"/>
    <cellStyle name="Millares 5 3" xfId="65"/>
    <cellStyle name="Moneda 2" xfId="66"/>
    <cellStyle name="Moneda 2 2" xfId="67"/>
    <cellStyle name="Moneda 2 2 2" xfId="68"/>
    <cellStyle name="Moneda 3" xfId="69"/>
    <cellStyle name="Moneda 3 2" xfId="70"/>
    <cellStyle name="Moneda 3 2 2" xfId="71"/>
    <cellStyle name="Moneda 3 3" xfId="72"/>
    <cellStyle name="Moneda 4" xfId="73"/>
    <cellStyle name="Moneda 4 2" xfId="74"/>
    <cellStyle name="Moneda 5" xfId="75"/>
    <cellStyle name="Moneda 5 2" xfId="76"/>
    <cellStyle name="Moneda 6" xfId="77"/>
    <cellStyle name="Normal 2" xfId="78"/>
    <cellStyle name="Normal 2 2" xfId="79"/>
    <cellStyle name="Normal 2 2 2" xfId="80"/>
    <cellStyle name="Normal 2 2 2 2" xfId="81"/>
    <cellStyle name="Normal 2 2 2 3" xfId="82"/>
    <cellStyle name="Normal 2 2 3" xfId="83"/>
    <cellStyle name="Normal 2 3" xfId="84"/>
    <cellStyle name="Normal 2 3 2" xfId="85"/>
    <cellStyle name="Normal 2 3 3" xfId="86"/>
    <cellStyle name="Normal 2 4" xfId="87"/>
    <cellStyle name="Normal 2 5" xfId="88"/>
    <cellStyle name="Normal 3" xfId="89"/>
    <cellStyle name="Normal 3 2" xfId="90"/>
    <cellStyle name="Normal 4" xfId="91"/>
    <cellStyle name="Normal 4 2" xfId="92"/>
    <cellStyle name="Normal 5" xfId="93"/>
    <cellStyle name="Normal 5 2" xfId="94"/>
    <cellStyle name="Porcentual 2" xfId="95"/>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57150</xdr:colOff>
      <xdr:row>1</xdr:row>
      <xdr:rowOff>9525</xdr:rowOff>
    </xdr:from>
    <xdr:to>
      <xdr:col>3</xdr:col>
      <xdr:colOff>923924</xdr:colOff>
      <xdr:row>3</xdr:row>
      <xdr:rowOff>221318</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219075" y="209550"/>
          <a:ext cx="1656715" cy="659130"/>
        </a:xfrm>
        <a:prstGeom prst="rect">
          <a:avLst/>
        </a:prstGeom>
      </xdr:spPr>
    </xdr:pic>
    <xdr:clientData/>
  </xdr:twoCellAnchor>
  <xdr:twoCellAnchor editAs="oneCell">
    <xdr:from>
      <xdr:col>6</xdr:col>
      <xdr:colOff>1162050</xdr:colOff>
      <xdr:row>0</xdr:row>
      <xdr:rowOff>0</xdr:rowOff>
    </xdr:from>
    <xdr:to>
      <xdr:col>11</xdr:col>
      <xdr:colOff>399415</xdr:colOff>
      <xdr:row>1</xdr:row>
      <xdr:rowOff>210185</xdr:rowOff>
    </xdr:to>
    <xdr:pic>
      <xdr:nvPicPr>
        <xdr:cNvPr id="4" name="Imagen 3"/>
        <xdr:cNvPicPr/>
      </xdr:nvPicPr>
      <xdr:blipFill>
        <a:blip r:embed="rId2" cstate="print">
          <a:extLst>
            <a:ext uri="{28A0092B-C50C-407E-A947-70E740481C1C}">
              <a14:useLocalDpi xmlns:a14="http://schemas.microsoft.com/office/drawing/2010/main" val="0"/>
            </a:ext>
          </a:extLst>
        </a:blip>
        <a:stretch>
          <a:fillRect/>
        </a:stretch>
      </xdr:blipFill>
      <xdr:spPr>
        <a:xfrm>
          <a:off x="4752975" y="0"/>
          <a:ext cx="3666490" cy="410210"/>
        </a:xfrm>
        <a:prstGeom prst="rect">
          <a:avLst/>
        </a:prstGeom>
      </xdr:spPr>
    </xdr:pic>
    <xdr:clientData/>
  </xdr:twoCellAnchor>
  <xdr:twoCellAnchor editAs="oneCell">
    <xdr:from>
      <xdr:col>6</xdr:col>
      <xdr:colOff>1228725</xdr:colOff>
      <xdr:row>28</xdr:row>
      <xdr:rowOff>171450</xdr:rowOff>
    </xdr:from>
    <xdr:to>
      <xdr:col>11</xdr:col>
      <xdr:colOff>466724</xdr:colOff>
      <xdr:row>30</xdr:row>
      <xdr:rowOff>304799</xdr:rowOff>
    </xdr:to>
    <xdr:pic>
      <xdr:nvPicPr>
        <xdr:cNvPr id="5" name="Imagen 4"/>
        <xdr:cNvPicPr/>
      </xdr:nvPicPr>
      <xdr:blipFill>
        <a:blip r:embed="rId2" cstate="print">
          <a:extLst>
            <a:ext uri="{28A0092B-C50C-407E-A947-70E740481C1C}">
              <a14:useLocalDpi xmlns:a14="http://schemas.microsoft.com/office/drawing/2010/main" val="0"/>
            </a:ext>
          </a:extLst>
        </a:blip>
        <a:stretch>
          <a:fillRect/>
        </a:stretch>
      </xdr:blipFill>
      <xdr:spPr>
        <a:xfrm>
          <a:off x="4819650" y="17262475"/>
          <a:ext cx="3666490" cy="49466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7:F31"/>
  <sheetViews>
    <sheetView workbookViewId="0">
      <selection activeCell="C15" sqref="C15"/>
    </sheetView>
  </sheetViews>
  <sheetFormatPr defaultColWidth="11.4285714285714" defaultRowHeight="15" outlineLevelCol="5"/>
  <cols>
    <col min="1" max="1" width="11.4285714285714" style="3"/>
    <col min="2" max="2" width="11.4285714285714" style="53"/>
    <col min="3" max="3" width="29.2857142857143" style="3" customWidth="1"/>
    <col min="4" max="4" width="32.4285714285714" style="3" customWidth="1"/>
    <col min="5" max="5" width="15.2857142857143" style="3" customWidth="1"/>
    <col min="6" max="6" width="11" style="3" customWidth="1"/>
    <col min="7" max="16384" width="11.4285714285714" style="3"/>
  </cols>
  <sheetData>
    <row r="7" ht="15.75"/>
    <row r="8" ht="15.75" spans="1:6">
      <c r="A8" s="87" t="s">
        <v>0</v>
      </c>
      <c r="B8" s="88"/>
      <c r="C8" s="88"/>
      <c r="D8" s="88"/>
      <c r="E8" s="88"/>
      <c r="F8" s="89"/>
    </row>
    <row r="9" ht="15.75" spans="1:6">
      <c r="A9" s="90" t="s">
        <v>1</v>
      </c>
      <c r="B9" s="91"/>
      <c r="C9" s="91"/>
      <c r="D9" s="91"/>
      <c r="E9" s="91"/>
      <c r="F9" s="92"/>
    </row>
    <row r="10" ht="15.75" spans="1:6">
      <c r="A10" s="90"/>
      <c r="B10" s="91"/>
      <c r="C10" s="93" t="s">
        <v>2</v>
      </c>
      <c r="D10" s="94"/>
      <c r="E10" s="91"/>
      <c r="F10" s="92"/>
    </row>
    <row r="11" ht="15.75" spans="1:6">
      <c r="A11" s="90"/>
      <c r="B11" s="91"/>
      <c r="C11" s="91" t="s">
        <v>3</v>
      </c>
      <c r="D11" s="95"/>
      <c r="E11" s="91"/>
      <c r="F11" s="92"/>
    </row>
    <row r="12" ht="15.75" spans="1:6">
      <c r="A12" s="90"/>
      <c r="B12" s="91"/>
      <c r="C12" s="93" t="s">
        <v>4</v>
      </c>
      <c r="D12" s="94"/>
      <c r="E12" s="91"/>
      <c r="F12" s="92"/>
    </row>
    <row r="13" ht="16.5" spans="1:6">
      <c r="A13" s="96" t="s">
        <v>5</v>
      </c>
      <c r="B13" s="97"/>
      <c r="C13" s="97"/>
      <c r="D13" s="97"/>
      <c r="E13" s="97"/>
      <c r="F13" s="98"/>
    </row>
    <row r="14" ht="16.5" spans="1:6">
      <c r="A14" s="96"/>
      <c r="B14" s="97"/>
      <c r="C14" s="97"/>
      <c r="D14" s="97"/>
      <c r="E14" s="97"/>
      <c r="F14" s="98"/>
    </row>
    <row r="15" spans="1:6">
      <c r="A15" s="99" t="s">
        <v>6</v>
      </c>
      <c r="B15" s="100" t="s">
        <v>7</v>
      </c>
      <c r="C15" s="100" t="s">
        <v>8</v>
      </c>
      <c r="D15" s="100" t="s">
        <v>9</v>
      </c>
      <c r="E15" s="101" t="s">
        <v>10</v>
      </c>
      <c r="F15" s="102" t="s">
        <v>11</v>
      </c>
    </row>
    <row r="16" ht="108" spans="1:6">
      <c r="A16" s="103" t="s">
        <v>12</v>
      </c>
      <c r="B16" s="104">
        <v>42418</v>
      </c>
      <c r="C16" s="105" t="s">
        <v>13</v>
      </c>
      <c r="D16" s="106" t="s">
        <v>14</v>
      </c>
      <c r="E16" s="107">
        <v>600</v>
      </c>
      <c r="F16" s="108">
        <v>245</v>
      </c>
    </row>
    <row r="17" ht="84" spans="1:6">
      <c r="A17" s="109" t="s">
        <v>15</v>
      </c>
      <c r="B17" s="110">
        <v>42429</v>
      </c>
      <c r="C17" s="105" t="s">
        <v>16</v>
      </c>
      <c r="D17" s="106" t="s">
        <v>17</v>
      </c>
      <c r="E17" s="107">
        <v>232.94</v>
      </c>
      <c r="F17" s="108">
        <v>199</v>
      </c>
    </row>
    <row r="18" ht="72" spans="1:6">
      <c r="A18" s="111" t="s">
        <v>18</v>
      </c>
      <c r="B18" s="110">
        <v>42431</v>
      </c>
      <c r="C18" s="105" t="s">
        <v>19</v>
      </c>
      <c r="D18" s="106" t="s">
        <v>20</v>
      </c>
      <c r="E18" s="107">
        <v>695</v>
      </c>
      <c r="F18" s="108">
        <v>245</v>
      </c>
    </row>
    <row r="19" ht="108" spans="1:6">
      <c r="A19" s="111" t="s">
        <v>21</v>
      </c>
      <c r="B19" s="110">
        <v>42433</v>
      </c>
      <c r="C19" s="105" t="s">
        <v>22</v>
      </c>
      <c r="D19" s="106" t="s">
        <v>23</v>
      </c>
      <c r="E19" s="107">
        <v>1710</v>
      </c>
      <c r="F19" s="108">
        <v>294</v>
      </c>
    </row>
    <row r="20" ht="96" spans="1:6">
      <c r="A20" s="111" t="s">
        <v>24</v>
      </c>
      <c r="B20" s="110">
        <v>42445</v>
      </c>
      <c r="C20" s="105" t="s">
        <v>25</v>
      </c>
      <c r="D20" s="106" t="s">
        <v>26</v>
      </c>
      <c r="E20" s="107">
        <v>1797</v>
      </c>
      <c r="F20" s="108">
        <v>245</v>
      </c>
    </row>
    <row r="21" ht="84" spans="1:6">
      <c r="A21" s="112" t="s">
        <v>27</v>
      </c>
      <c r="B21" s="113">
        <v>42457</v>
      </c>
      <c r="C21" s="105" t="s">
        <v>28</v>
      </c>
      <c r="D21" s="114" t="s">
        <v>29</v>
      </c>
      <c r="E21" s="107">
        <v>599</v>
      </c>
      <c r="F21" s="108">
        <v>245</v>
      </c>
    </row>
    <row r="22" ht="96" spans="1:6">
      <c r="A22" s="112" t="s">
        <v>30</v>
      </c>
      <c r="B22" s="113">
        <v>42457</v>
      </c>
      <c r="C22" s="105" t="s">
        <v>19</v>
      </c>
      <c r="D22" s="114" t="s">
        <v>31</v>
      </c>
      <c r="E22" s="107">
        <v>910</v>
      </c>
      <c r="F22" s="108">
        <v>297</v>
      </c>
    </row>
    <row r="23" ht="20.25" customHeight="1" spans="1:6">
      <c r="A23" s="115" t="s">
        <v>32</v>
      </c>
      <c r="B23" s="115"/>
      <c r="C23" s="115"/>
      <c r="D23" s="115"/>
      <c r="E23" s="116">
        <f>SUM(E16:E22)</f>
        <v>6543.94</v>
      </c>
      <c r="F23" s="116"/>
    </row>
    <row r="24" hidden="1" spans="1:6">
      <c r="A24" s="117"/>
      <c r="B24" s="118"/>
      <c r="C24" s="119"/>
      <c r="D24" s="120"/>
      <c r="E24" s="107"/>
      <c r="F24" s="121"/>
    </row>
    <row r="25" hidden="1" spans="1:6">
      <c r="A25" s="117"/>
      <c r="B25" s="118"/>
      <c r="C25" s="120"/>
      <c r="D25" s="120"/>
      <c r="E25" s="107"/>
      <c r="F25" s="121"/>
    </row>
    <row r="26" hidden="1" spans="1:6">
      <c r="A26" s="117"/>
      <c r="B26" s="118"/>
      <c r="C26" s="120"/>
      <c r="D26" s="122"/>
      <c r="E26" s="107"/>
      <c r="F26" s="121"/>
    </row>
    <row r="27" ht="88.5" hidden="1" customHeight="1" spans="1:6">
      <c r="A27" s="117"/>
      <c r="B27" s="118"/>
      <c r="C27" s="120"/>
      <c r="D27" s="120"/>
      <c r="E27" s="107"/>
      <c r="F27" s="121"/>
    </row>
    <row r="28" hidden="1" spans="1:6">
      <c r="A28" s="117"/>
      <c r="B28" s="118"/>
      <c r="C28" s="120"/>
      <c r="D28" s="122"/>
      <c r="E28" s="107"/>
      <c r="F28" s="121"/>
    </row>
    <row r="31" spans="1:6">
      <c r="A31" s="123"/>
      <c r="B31" s="124"/>
      <c r="C31"/>
      <c r="D31"/>
      <c r="E31" s="125"/>
      <c r="F31"/>
    </row>
  </sheetData>
  <mergeCells count="8">
    <mergeCell ref="A8:F8"/>
    <mergeCell ref="A9:F9"/>
    <mergeCell ref="C10:D10"/>
    <mergeCell ref="C11:D11"/>
    <mergeCell ref="C12:D12"/>
    <mergeCell ref="A13:F13"/>
    <mergeCell ref="A14:F14"/>
    <mergeCell ref="A23:D23"/>
  </mergeCells>
  <pageMargins left="0.708661417322835" right="0.708661417322835" top="0.748031496062992" bottom="0.748031496062992" header="0.31496062992126" footer="0.31496062992126"/>
  <pageSetup paperSize="9" scale="7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B1:P31"/>
  <sheetViews>
    <sheetView tabSelected="1" view="pageBreakPreview" zoomScaleNormal="100" topLeftCell="B21" workbookViewId="0">
      <selection activeCell="B19" sqref="B19:P20"/>
    </sheetView>
  </sheetViews>
  <sheetFormatPr defaultColWidth="11.4285714285714" defaultRowHeight="14.25"/>
  <cols>
    <col min="1" max="1" width="2.42857142857143" style="4" customWidth="1"/>
    <col min="2" max="2" width="4.14285714285714" style="4" customWidth="1"/>
    <col min="3" max="3" width="7.71428571428571" style="4" customWidth="1"/>
    <col min="4" max="4" width="17.4285714285714" style="4" customWidth="1"/>
    <col min="5" max="5" width="11.1428571428571" style="4" customWidth="1"/>
    <col min="6" max="6" width="11" style="4" customWidth="1"/>
    <col min="7" max="7" width="18.7142857142857" style="4" customWidth="1"/>
    <col min="8" max="8" width="13.5714285714286" style="4" customWidth="1"/>
    <col min="9" max="9" width="10.4285714285714" style="4" customWidth="1"/>
    <col min="10" max="10" width="8.85714285714286" style="4" customWidth="1"/>
    <col min="11" max="11" width="14.8571428571429" style="4" customWidth="1"/>
    <col min="12" max="12" width="35.8571428571429" style="4" customWidth="1"/>
    <col min="13" max="13" width="10.5714285714286" style="4" customWidth="1"/>
    <col min="14" max="14" width="10.1428571428571" style="4" customWidth="1"/>
    <col min="15" max="15" width="7.14285714285714" style="4" customWidth="1"/>
    <col min="16" max="16" width="7.42857142857143" style="4" customWidth="1"/>
    <col min="17" max="16383" width="11.4285714285714" style="4"/>
  </cols>
  <sheetData>
    <row r="1" ht="15.75" customHeight="1" spans="2:16">
      <c r="B1" s="5"/>
      <c r="C1" s="5"/>
      <c r="D1" s="6"/>
      <c r="E1" s="5"/>
      <c r="F1" s="5"/>
      <c r="G1" s="5"/>
      <c r="H1" s="5"/>
      <c r="I1" s="5"/>
      <c r="J1" s="5"/>
      <c r="K1" s="52"/>
      <c r="L1" s="6"/>
      <c r="M1" s="53"/>
      <c r="N1" s="53"/>
      <c r="O1" s="53"/>
      <c r="P1" s="53"/>
    </row>
    <row r="2" ht="20.25" customHeight="1" spans="6:13">
      <c r="F2" s="7"/>
      <c r="G2" s="7"/>
      <c r="H2" s="7"/>
      <c r="I2" s="7"/>
      <c r="J2" s="7"/>
      <c r="K2" s="7"/>
      <c r="L2" s="7"/>
      <c r="M2" s="54"/>
    </row>
    <row r="3" ht="15" customHeight="1" spans="6:13">
      <c r="F3" s="7"/>
      <c r="G3" s="7"/>
      <c r="H3" s="7"/>
      <c r="I3" s="7"/>
      <c r="J3" s="7"/>
      <c r="K3" s="7"/>
      <c r="L3" s="7"/>
      <c r="M3" s="54"/>
    </row>
    <row r="4" ht="18.75" customHeight="1" spans="6:13">
      <c r="F4" s="7"/>
      <c r="G4" s="7"/>
      <c r="H4" s="7"/>
      <c r="I4" s="7"/>
      <c r="J4" s="7"/>
      <c r="K4" s="7"/>
      <c r="L4" s="7"/>
      <c r="M4" s="54"/>
    </row>
    <row r="5" s="1" customFormat="1" ht="18" spans="2:16">
      <c r="B5" s="8" t="s">
        <v>33</v>
      </c>
      <c r="C5" s="9"/>
      <c r="D5" s="9"/>
      <c r="E5" s="9"/>
      <c r="F5" s="9"/>
      <c r="G5" s="9"/>
      <c r="H5" s="9"/>
      <c r="I5" s="9"/>
      <c r="J5" s="9"/>
      <c r="K5" s="9"/>
      <c r="L5" s="9"/>
      <c r="M5" s="9"/>
      <c r="N5" s="9"/>
      <c r="O5" s="9"/>
      <c r="P5" s="55"/>
    </row>
    <row r="6" s="1" customFormat="1" ht="18" spans="2:16">
      <c r="B6" s="10" t="s">
        <v>34</v>
      </c>
      <c r="C6" s="11"/>
      <c r="D6" s="11"/>
      <c r="E6" s="11"/>
      <c r="F6" s="11"/>
      <c r="G6" s="11"/>
      <c r="H6" s="11"/>
      <c r="I6" s="11"/>
      <c r="J6" s="11"/>
      <c r="K6" s="11"/>
      <c r="L6" s="11"/>
      <c r="M6" s="11"/>
      <c r="N6" s="11"/>
      <c r="O6" s="11"/>
      <c r="P6" s="56"/>
    </row>
    <row r="7" s="1" customFormat="1" ht="15.75" spans="2:16">
      <c r="B7" s="12" t="s">
        <v>35</v>
      </c>
      <c r="C7" s="13"/>
      <c r="D7" s="13"/>
      <c r="E7" s="13"/>
      <c r="F7" s="13"/>
      <c r="G7" s="13"/>
      <c r="H7" s="13"/>
      <c r="I7" s="13"/>
      <c r="J7" s="13"/>
      <c r="K7" s="57"/>
      <c r="L7" s="58" t="s">
        <v>36</v>
      </c>
      <c r="M7" s="13"/>
      <c r="N7" s="13"/>
      <c r="O7" s="13"/>
      <c r="P7" s="59"/>
    </row>
    <row r="8" s="1" customFormat="1" ht="15.75" spans="2:16">
      <c r="B8" s="14" t="s">
        <v>37</v>
      </c>
      <c r="C8" s="15"/>
      <c r="D8" s="15"/>
      <c r="E8" s="15"/>
      <c r="F8" s="15"/>
      <c r="G8" s="15"/>
      <c r="H8" s="15"/>
      <c r="I8" s="15"/>
      <c r="J8" s="15"/>
      <c r="K8" s="15"/>
      <c r="L8" s="15"/>
      <c r="M8" s="15"/>
      <c r="N8" s="15"/>
      <c r="O8" s="15"/>
      <c r="P8" s="60"/>
    </row>
    <row r="9" s="1" customFormat="1" ht="15.75" spans="2:16">
      <c r="B9" s="14" t="s">
        <v>38</v>
      </c>
      <c r="C9" s="15"/>
      <c r="D9" s="15"/>
      <c r="E9" s="15"/>
      <c r="F9" s="15"/>
      <c r="G9" s="15"/>
      <c r="H9" s="15"/>
      <c r="I9" s="15"/>
      <c r="J9" s="15"/>
      <c r="K9" s="15"/>
      <c r="L9" s="15"/>
      <c r="M9" s="15"/>
      <c r="N9" s="15"/>
      <c r="O9" s="15"/>
      <c r="P9" s="60"/>
    </row>
    <row r="10" s="1" customFormat="1" ht="15.75" spans="2:16">
      <c r="B10" s="14" t="s">
        <v>39</v>
      </c>
      <c r="C10" s="15"/>
      <c r="D10" s="15"/>
      <c r="E10" s="15"/>
      <c r="F10" s="15"/>
      <c r="G10" s="15"/>
      <c r="H10" s="15"/>
      <c r="I10" s="15"/>
      <c r="J10" s="15"/>
      <c r="K10" s="15"/>
      <c r="L10" s="15"/>
      <c r="M10" s="15"/>
      <c r="N10" s="15"/>
      <c r="O10" s="15"/>
      <c r="P10" s="60"/>
    </row>
    <row r="11" s="1" customFormat="1" ht="15.75" spans="2:16">
      <c r="B11" s="14" t="s">
        <v>40</v>
      </c>
      <c r="C11" s="15"/>
      <c r="D11" s="15"/>
      <c r="E11" s="15"/>
      <c r="F11" s="15"/>
      <c r="G11" s="15"/>
      <c r="H11" s="15"/>
      <c r="I11" s="15"/>
      <c r="J11" s="15"/>
      <c r="K11" s="15"/>
      <c r="L11" s="15"/>
      <c r="M11" s="15"/>
      <c r="N11" s="15"/>
      <c r="O11" s="15"/>
      <c r="P11" s="60"/>
    </row>
    <row r="12" s="1" customFormat="1" ht="16.5" spans="2:16">
      <c r="B12" s="16" t="s">
        <v>41</v>
      </c>
      <c r="C12" s="17"/>
      <c r="D12" s="17"/>
      <c r="E12" s="17"/>
      <c r="F12" s="17"/>
      <c r="G12" s="17"/>
      <c r="H12" s="17"/>
      <c r="I12" s="17"/>
      <c r="J12" s="17"/>
      <c r="K12" s="17"/>
      <c r="L12" s="17"/>
      <c r="M12" s="17"/>
      <c r="N12" s="17"/>
      <c r="O12" s="17"/>
      <c r="P12" s="61"/>
    </row>
    <row r="13" ht="4.5" customHeight="1" spans="9:14">
      <c r="I13" s="62"/>
      <c r="K13" s="63"/>
      <c r="N13" s="63"/>
    </row>
    <row r="14" ht="15.75" spans="3:16">
      <c r="C14" s="18" t="s">
        <v>42</v>
      </c>
      <c r="D14" s="18"/>
      <c r="E14" s="18"/>
      <c r="F14" s="18"/>
      <c r="G14" s="18"/>
      <c r="H14" s="18"/>
      <c r="I14" s="18"/>
      <c r="J14" s="18"/>
      <c r="K14" s="18"/>
      <c r="L14" s="18"/>
      <c r="M14" s="18"/>
      <c r="N14" s="18"/>
      <c r="O14" s="18"/>
      <c r="P14" s="18"/>
    </row>
    <row r="15" ht="2.25" customHeight="1"/>
    <row r="16" s="2" customFormat="1" ht="45" customHeight="1" spans="2:16">
      <c r="B16" s="19" t="s">
        <v>43</v>
      </c>
      <c r="C16" s="20"/>
      <c r="D16" s="20" t="s">
        <v>44</v>
      </c>
      <c r="E16" s="20" t="s">
        <v>45</v>
      </c>
      <c r="F16" s="20" t="s">
        <v>46</v>
      </c>
      <c r="G16" s="20" t="s">
        <v>47</v>
      </c>
      <c r="H16" s="20" t="s">
        <v>48</v>
      </c>
      <c r="I16" s="20" t="s">
        <v>49</v>
      </c>
      <c r="J16" s="20" t="s">
        <v>50</v>
      </c>
      <c r="K16" s="64" t="s">
        <v>51</v>
      </c>
      <c r="L16" s="65"/>
      <c r="M16" s="65" t="s">
        <v>52</v>
      </c>
      <c r="N16" s="20" t="s">
        <v>53</v>
      </c>
      <c r="O16" s="20" t="s">
        <v>54</v>
      </c>
      <c r="P16" s="66" t="s">
        <v>55</v>
      </c>
    </row>
    <row r="17" s="3" customFormat="1" ht="232" customHeight="1" spans="2:16">
      <c r="B17" s="21" t="s">
        <v>56</v>
      </c>
      <c r="C17" s="22"/>
      <c r="D17" s="23" t="s">
        <v>57</v>
      </c>
      <c r="E17" s="24">
        <v>90978609</v>
      </c>
      <c r="F17" s="25">
        <v>6600</v>
      </c>
      <c r="G17" s="26" t="s">
        <v>58</v>
      </c>
      <c r="H17" s="24" t="s">
        <v>59</v>
      </c>
      <c r="I17" s="23" t="s">
        <v>60</v>
      </c>
      <c r="J17" s="67" t="s">
        <v>61</v>
      </c>
      <c r="K17" s="68" t="s">
        <v>62</v>
      </c>
      <c r="L17" s="69"/>
      <c r="M17" s="23" t="s">
        <v>63</v>
      </c>
      <c r="N17" s="24" t="s">
        <v>64</v>
      </c>
      <c r="O17" s="24">
        <v>1</v>
      </c>
      <c r="P17" s="70"/>
    </row>
    <row r="18" s="3" customFormat="1" ht="265" customHeight="1" spans="2:16">
      <c r="B18" s="27" t="s">
        <v>65</v>
      </c>
      <c r="C18" s="28"/>
      <c r="D18" s="29" t="s">
        <v>57</v>
      </c>
      <c r="E18" s="30">
        <v>90978609</v>
      </c>
      <c r="F18" s="31">
        <v>5600</v>
      </c>
      <c r="G18" s="32" t="s">
        <v>66</v>
      </c>
      <c r="H18" s="30" t="s">
        <v>67</v>
      </c>
      <c r="I18" s="30" t="s">
        <v>68</v>
      </c>
      <c r="J18" s="71" t="s">
        <v>61</v>
      </c>
      <c r="K18" s="72" t="s">
        <v>69</v>
      </c>
      <c r="L18" s="73"/>
      <c r="M18" s="29" t="s">
        <v>70</v>
      </c>
      <c r="N18" s="29" t="s">
        <v>71</v>
      </c>
      <c r="O18" s="30">
        <v>1</v>
      </c>
      <c r="P18" s="74"/>
    </row>
    <row r="19" s="3" customFormat="1" ht="15.75" spans="2:16">
      <c r="B19" s="33" t="s">
        <v>32</v>
      </c>
      <c r="C19" s="34"/>
      <c r="D19" s="34"/>
      <c r="E19" s="35"/>
      <c r="F19" s="36">
        <f>SUM(F17:F18)</f>
        <v>12200</v>
      </c>
      <c r="G19" s="37"/>
      <c r="H19" s="38"/>
      <c r="I19" s="38"/>
      <c r="J19" s="38"/>
      <c r="K19" s="38"/>
      <c r="L19" s="38"/>
      <c r="M19" s="38"/>
      <c r="N19" s="38"/>
      <c r="O19" s="38"/>
      <c r="P19" s="75"/>
    </row>
    <row r="20" s="3" customFormat="1" ht="15.75" spans="2:16">
      <c r="B20" s="33" t="s">
        <v>72</v>
      </c>
      <c r="C20" s="34"/>
      <c r="D20" s="34"/>
      <c r="E20" s="35"/>
      <c r="F20" s="39">
        <f>+F19</f>
        <v>12200</v>
      </c>
      <c r="G20" s="37"/>
      <c r="H20" s="38"/>
      <c r="I20" s="38"/>
      <c r="J20" s="38"/>
      <c r="K20" s="38"/>
      <c r="L20" s="38"/>
      <c r="M20" s="38"/>
      <c r="N20" s="38"/>
      <c r="O20" s="38"/>
      <c r="P20" s="75"/>
    </row>
    <row r="21" s="3" customFormat="1" ht="223" customHeight="1" spans="2:16">
      <c r="B21" s="40" t="s">
        <v>65</v>
      </c>
      <c r="C21" s="24"/>
      <c r="D21" s="23" t="s">
        <v>57</v>
      </c>
      <c r="E21" s="24">
        <v>90978609</v>
      </c>
      <c r="F21" s="25">
        <v>5600</v>
      </c>
      <c r="G21" s="26" t="s">
        <v>73</v>
      </c>
      <c r="H21" s="24" t="s">
        <v>67</v>
      </c>
      <c r="I21" s="24" t="s">
        <v>68</v>
      </c>
      <c r="J21" s="67" t="s">
        <v>61</v>
      </c>
      <c r="K21" s="76" t="s">
        <v>74</v>
      </c>
      <c r="L21" s="76"/>
      <c r="M21" s="23" t="s">
        <v>75</v>
      </c>
      <c r="N21" s="23" t="s">
        <v>71</v>
      </c>
      <c r="O21" s="24">
        <v>1</v>
      </c>
      <c r="P21" s="70"/>
    </row>
    <row r="22" s="3" customFormat="1" ht="244" customHeight="1" spans="2:16">
      <c r="B22" s="41" t="s">
        <v>65</v>
      </c>
      <c r="C22" s="42"/>
      <c r="D22" s="43" t="s">
        <v>57</v>
      </c>
      <c r="E22" s="42">
        <v>90978609</v>
      </c>
      <c r="F22" s="44">
        <v>5600</v>
      </c>
      <c r="G22" s="45" t="s">
        <v>76</v>
      </c>
      <c r="H22" s="42" t="s">
        <v>67</v>
      </c>
      <c r="I22" s="42" t="s">
        <v>68</v>
      </c>
      <c r="J22" s="77" t="s">
        <v>61</v>
      </c>
      <c r="K22" s="78" t="s">
        <v>77</v>
      </c>
      <c r="L22" s="78"/>
      <c r="M22" s="43" t="s">
        <v>78</v>
      </c>
      <c r="N22" s="43" t="s">
        <v>79</v>
      </c>
      <c r="O22" s="42">
        <v>1</v>
      </c>
      <c r="P22" s="79"/>
    </row>
    <row r="23" ht="15.75" spans="2:16">
      <c r="B23" s="46"/>
      <c r="C23" s="47"/>
      <c r="D23" s="47"/>
      <c r="E23" s="47"/>
      <c r="F23" s="48">
        <f>SUM(F20:F22)</f>
        <v>23400</v>
      </c>
      <c r="G23" s="49"/>
      <c r="H23" s="49"/>
      <c r="I23" s="49"/>
      <c r="J23" s="80"/>
      <c r="K23" s="81"/>
      <c r="L23" s="82"/>
      <c r="M23" s="83"/>
      <c r="N23" s="49"/>
      <c r="O23" s="47"/>
      <c r="P23" s="84"/>
    </row>
    <row r="24" ht="8.25" customHeight="1" spans="9:14">
      <c r="I24" s="62"/>
      <c r="K24" s="63"/>
      <c r="N24" s="63"/>
    </row>
    <row r="25" ht="15" spans="3:15">
      <c r="C25" s="1"/>
      <c r="D25" s="1"/>
      <c r="E25" s="1"/>
      <c r="F25" s="6" t="s">
        <v>80</v>
      </c>
      <c r="H25" s="50"/>
      <c r="I25" s="6"/>
      <c r="J25" s="6"/>
      <c r="K25" s="85" t="s">
        <v>81</v>
      </c>
      <c r="L25" s="1"/>
      <c r="M25" s="1"/>
      <c r="N25" s="1"/>
      <c r="O25" s="1"/>
    </row>
    <row r="26" spans="11:11">
      <c r="K26" s="86"/>
    </row>
    <row r="27" spans="11:11">
      <c r="K27" s="86"/>
    </row>
    <row r="28" spans="11:11">
      <c r="K28" s="86"/>
    </row>
    <row r="29" spans="11:11">
      <c r="K29" s="86"/>
    </row>
    <row r="31" ht="35.25" customHeight="1" spans="2:15">
      <c r="B31" s="51"/>
      <c r="C31" s="51"/>
      <c r="D31" s="51"/>
      <c r="E31" s="51"/>
      <c r="F31" s="51"/>
      <c r="G31" s="51"/>
      <c r="H31" s="51"/>
      <c r="I31" s="51"/>
      <c r="J31" s="51"/>
      <c r="K31" s="51"/>
      <c r="L31" s="51"/>
      <c r="M31" s="51"/>
      <c r="N31" s="51"/>
      <c r="O31" s="51"/>
    </row>
  </sheetData>
  <mergeCells count="27">
    <mergeCell ref="B5:P5"/>
    <mergeCell ref="B6:P6"/>
    <mergeCell ref="B7:K7"/>
    <mergeCell ref="L7:P7"/>
    <mergeCell ref="B8:P8"/>
    <mergeCell ref="B9:P9"/>
    <mergeCell ref="B10:P10"/>
    <mergeCell ref="B11:P11"/>
    <mergeCell ref="B12:P12"/>
    <mergeCell ref="C14:P14"/>
    <mergeCell ref="B16:C16"/>
    <mergeCell ref="K16:L16"/>
    <mergeCell ref="B17:C17"/>
    <mergeCell ref="K17:L17"/>
    <mergeCell ref="B18:C18"/>
    <mergeCell ref="K18:L18"/>
    <mergeCell ref="B19:E19"/>
    <mergeCell ref="G19:P19"/>
    <mergeCell ref="B20:E20"/>
    <mergeCell ref="G20:P20"/>
    <mergeCell ref="B21:C21"/>
    <mergeCell ref="K21:L21"/>
    <mergeCell ref="B22:C22"/>
    <mergeCell ref="K22:L22"/>
    <mergeCell ref="B23:E23"/>
    <mergeCell ref="K23:L23"/>
    <mergeCell ref="B31:O31"/>
  </mergeCells>
  <pageMargins left="0.31496062992126" right="0.118110236220472" top="0.551181102362205" bottom="0.551181102362205" header="0.31496062992126" footer="0.31496062992126"/>
  <pageSetup paperSize="1" scale="70" orientation="landscape"/>
  <headerFooter/>
  <drawing r:id="rId1"/>
</worksheet>
</file>

<file path=docProps/app.xml><?xml version="1.0" encoding="utf-8"?>
<Properties xmlns="http://schemas.openxmlformats.org/officeDocument/2006/extended-properties" xmlns:vt="http://schemas.openxmlformats.org/officeDocument/2006/docPropsVTypes">
  <Company>Microsoft</Company>
  <Application>Microsoft Excel Online</Application>
  <HeadingPairs>
    <vt:vector size="2" baseType="variant">
      <vt:variant>
        <vt:lpstr>工作表</vt:lpstr>
      </vt:variant>
      <vt:variant>
        <vt:i4>2</vt:i4>
      </vt:variant>
    </vt:vector>
  </HeadingPairs>
  <TitlesOfParts>
    <vt:vector size="2" baseType="lpstr">
      <vt:lpstr>COMPRAS  </vt:lpstr>
      <vt:lpstr>VIATICOS EXTERIOR 100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mguevara</dc:creator>
  <cp:lastModifiedBy>heidy.godinez</cp:lastModifiedBy>
  <dcterms:created xsi:type="dcterms:W3CDTF">2014-07-01T16:35:00Z</dcterms:created>
  <dcterms:modified xsi:type="dcterms:W3CDTF">2025-10-03T18:42:35Z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A65FCD3474C7412FAE9B7F2B124C795D_12</vt:lpwstr>
  </property>
  <property fmtid="{D5CDD505-2E9C-101B-9397-08002B2CF9AE}" pid="3" name="KSOProductBuildVer">
    <vt:lpwstr>2058-12.2.0.21931</vt:lpwstr>
  </property>
</Properties>
</file>