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<sst xmlns="http://schemas.openxmlformats.org/spreadsheetml/2006/main" count="241" uniqueCount="141">
  <si>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</si>
  <si>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</si>
  <si>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</si>
  <si>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</si>
  <si>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</si>
  <si>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</si>
  <si>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</si>
  <si>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Abril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</si>
  <si>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</si>
  <si>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</si>
  <si>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</si>
  <si>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</si>
  <si>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</si>
  <si>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</si>
  <si>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</si>
  <si>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</si>
  <si>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</si>
  <si>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</si>
  <si>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</si>
  <si>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</si>
  <si>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</si>
  <si>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</si>
  <si>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</si>
  <si>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</si>
  <si>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</si>
  <si>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03/03/2025 AL 07/03/2025</t>
  </si>
  <si>
    <t>Jorge Eric Martínez Gil</t>
  </si>
  <si>
    <t>743604-1</t>
  </si>
  <si>
    <t>Trabajador Operativo IV</t>
  </si>
  <si>
    <t>Director Técnico III</t>
  </si>
  <si>
    <t>Salamá, Baja Verapaz; Cobán, Alta Verapaz; Flores, Petén.</t>
  </si>
  <si>
    <t>FR05 No. Fondo Constitución 59224360; No. Entrada 60399287; CUR De Regularización No. 258</t>
  </si>
  <si>
    <t>29/04/2025</t>
  </si>
  <si>
    <t>Traslado de personal de la Secretaría Presidencial de la Mujer, a reunión técnica departamental por Subsecretaría.</t>
  </si>
  <si>
    <t>VL-6081</t>
  </si>
  <si>
    <t>Sharon Stefani Pinzón Sagastume</t>
  </si>
  <si>
    <t>5709723-2</t>
  </si>
  <si>
    <t>Subdirector Técnico III</t>
  </si>
  <si>
    <t>Director de Gestión de la Información</t>
  </si>
  <si>
    <t>Socialización de los resultados del estudio de participación sociopolítica de la mujer en el COMUDE y en las municipalidades.</t>
  </si>
  <si>
    <t>VL-6084</t>
  </si>
  <si>
    <t>DEL 10/03/2025 AL 14/03/2025</t>
  </si>
  <si>
    <t>Marvin Ernesto Quiroa Molina</t>
  </si>
  <si>
    <t>2410524-4</t>
  </si>
  <si>
    <t>Guastatoya, El Progreso; Zacapa, Zacapa; Chiquimula, Chiquimula; Puerto Barrios, Izabal.</t>
  </si>
  <si>
    <t>VL-6086</t>
  </si>
  <si>
    <t>Sandra Patricia Chiquito Mendoza</t>
  </si>
  <si>
    <t>2503846-K</t>
  </si>
  <si>
    <t>Asistente Administrativo</t>
  </si>
  <si>
    <t>Subsecretaria Presidencial de la Mujer</t>
  </si>
  <si>
    <t>Apoyo de Coordinación y logistico para Socialización de los resultados del estudio de la participación sociopolítica de las mujeres en el COMUDE y en las municipalidades.</t>
  </si>
  <si>
    <t>VL-6111</t>
  </si>
  <si>
    <t>Lesly María Fernanda García López</t>
  </si>
  <si>
    <t>7714915-7</t>
  </si>
  <si>
    <t>Secretario Oficinista</t>
  </si>
  <si>
    <t>VL-6089</t>
  </si>
  <si>
    <t>DEL 11/03/2025 AL 13/03/2025</t>
  </si>
  <si>
    <t>Leonel Enrique Mancilla Sequen</t>
  </si>
  <si>
    <t>334655-2</t>
  </si>
  <si>
    <t>Puerto Barrios, Izabal.</t>
  </si>
  <si>
    <t>Traslado de personal de la Dirección de Gestión de Políticas Públicas para la Equidad entre Hombres y Mujeres de la Secretaría Presidencial de la Mujer, a reunión técnica departamental.</t>
  </si>
  <si>
    <t>VL-6093</t>
  </si>
  <si>
    <t>VAN</t>
  </si>
  <si>
    <t>VIENEN</t>
  </si>
  <si>
    <t>DEL 17/03/2025 AL 19/03/2025</t>
  </si>
  <si>
    <t>Cuilapa, Santa Rosa; Jutiapa, Jutiapa; Jalapa, Jalapa.</t>
  </si>
  <si>
    <t>VL-6083</t>
  </si>
  <si>
    <t>DEL 17/03/2025 AL 17/03/2025</t>
  </si>
  <si>
    <t>Panajachel, Sololá.</t>
  </si>
  <si>
    <t>Traslado de personal de la Secretaría Presidencial de la Mujer, a reunión técnica departamental.</t>
  </si>
  <si>
    <t>VL-6097</t>
  </si>
  <si>
    <t>Kimberly Anahí Patricia González Domingo</t>
  </si>
  <si>
    <t>9672013-1</t>
  </si>
  <si>
    <t>Técnico III</t>
  </si>
  <si>
    <t xml:space="preserve"> Directora de Gestión de Políticas Públicas para la Equidad entre Hombres y Mujeres</t>
  </si>
  <si>
    <t>Acompañamiento en talleres de Socialización de los resultados del estudio de participación sociopolítica de la mujer en el COMUDE y en las municipalidades.</t>
  </si>
  <si>
    <t>VL-6098</t>
  </si>
  <si>
    <t>Victor Mateo Gómez Martínez</t>
  </si>
  <si>
    <t>6635409-9</t>
  </si>
  <si>
    <t>Asistente Técnico Administrativo</t>
  </si>
  <si>
    <t>Subdirectora de Comunicación Social</t>
  </si>
  <si>
    <t>FR05 No. Fondo Constitución 59224360; No. Entrada 60399287; CUR De Regularización No. 272</t>
  </si>
  <si>
    <t>Cobertura en la Socialización de los resultados del estudio de participación sociopolítica de la mujer en el COMUDE y en las municipalidades.</t>
  </si>
  <si>
    <t>VL-6088</t>
  </si>
  <si>
    <t>DEL 24/03/2025 AL 27/03/2025</t>
  </si>
  <si>
    <t>Mariarenee Pérez Turcios</t>
  </si>
  <si>
    <t>1169911-8</t>
  </si>
  <si>
    <t>Servicios Técnicos</t>
  </si>
  <si>
    <t xml:space="preserve"> Directora de Gestión de la Información</t>
  </si>
  <si>
    <t>Escuintla, Escuintla; Mazatenango, Suchitepéquez; Retalhuleu, Retalhuleu.</t>
  </si>
  <si>
    <t>Talleres de socialización de los resultados del estudio de participación sociopolítica de la mujer en el COMUDE y en las municipalidades.</t>
  </si>
  <si>
    <t>RG-L 253</t>
  </si>
  <si>
    <t>Jheames Jack Catalan Yuman</t>
  </si>
  <si>
    <t>2419707-6</t>
  </si>
  <si>
    <t>Profesional III</t>
  </si>
  <si>
    <t>VL-6100</t>
  </si>
  <si>
    <t>VL-6101</t>
  </si>
  <si>
    <t>DEL 24/03/2025 AL 27/03/2026</t>
  </si>
  <si>
    <t>Santa Cruz del Quiché, Quiché; Totonicapán, Totonicapán; Huehuetenango, Huehuetenango</t>
  </si>
  <si>
    <t>VL-6120</t>
  </si>
  <si>
    <t>DEL 21/04/2025 AL 21/04/2026</t>
  </si>
  <si>
    <t>Tecpán Guatemala, Chimaltenango.</t>
  </si>
  <si>
    <t>VL-6114</t>
  </si>
  <si>
    <t>DEL 22/04/2025 AL 22/04/2026</t>
  </si>
  <si>
    <t>Antigua Guatemala, Sacapetéquez</t>
  </si>
  <si>
    <t>VL-6113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</si>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</sst>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name val="Calibri"/>
      <charset val="134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8" applyNumberFormat="0" applyAlignment="0" applyProtection="0">
      <alignment vertical="center"/>
    </xf>
    <xf numFmtId="0" fontId="33" fillId="7" borderId="39" applyNumberFormat="0" applyAlignment="0" applyProtection="0">
      <alignment vertical="center"/>
    </xf>
    <xf numFmtId="0" fontId="34" fillId="7" borderId="38" applyNumberFormat="0" applyAlignment="0" applyProtection="0">
      <alignment vertical="center"/>
    </xf>
    <xf numFmtId="0" fontId="35" fillId="8" borderId="40" applyNumberFormat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4" fillId="0" borderId="12" xfId="89" applyFont="1" applyFill="1" applyBorder="1" applyAlignment="1">
      <alignment horizontal="center" vertical="center" wrapText="1"/>
    </xf>
    <xf numFmtId="58" fontId="14" fillId="0" borderId="13" xfId="0" applyNumberFormat="1" applyFont="1" applyFill="1" applyBorder="1" applyAlignment="1">
      <alignment horizontal="center" vertical="center" wrapText="1"/>
    </xf>
    <xf numFmtId="0" fontId="14" fillId="0" borderId="13" xfId="78" applyFont="1" applyFill="1" applyBorder="1" applyAlignment="1">
      <alignment horizontal="center" vertical="center" wrapText="1"/>
    </xf>
    <xf numFmtId="0" fontId="15" fillId="0" borderId="23" xfId="78" applyFont="1" applyFill="1" applyBorder="1" applyAlignment="1">
      <alignment horizontal="center"/>
    </xf>
    <xf numFmtId="0" fontId="15" fillId="0" borderId="24" xfId="78" applyFont="1" applyFill="1" applyBorder="1" applyAlignment="1">
      <alignment horizontal="center"/>
    </xf>
    <xf numFmtId="0" fontId="14" fillId="0" borderId="25" xfId="89" applyFont="1" applyFill="1" applyBorder="1" applyAlignment="1">
      <alignment horizontal="center" vertical="center" wrapText="1"/>
    </xf>
    <xf numFmtId="58" fontId="14" fillId="0" borderId="26" xfId="0" applyNumberFormat="1" applyFont="1" applyFill="1" applyBorder="1" applyAlignment="1">
      <alignment horizontal="center" vertical="center" wrapText="1"/>
    </xf>
    <xf numFmtId="0" fontId="14" fillId="0" borderId="26" xfId="78" applyFont="1" applyFill="1" applyBorder="1" applyAlignment="1">
      <alignment horizontal="center" vertical="center" wrapText="1"/>
    </xf>
    <xf numFmtId="0" fontId="16" fillId="0" borderId="23" xfId="89" applyFont="1" applyBorder="1" applyAlignment="1">
      <alignment horizontal="center" vertical="center" wrapText="1"/>
    </xf>
    <xf numFmtId="0" fontId="16" fillId="0" borderId="24" xfId="89" applyFont="1" applyBorder="1" applyAlignment="1">
      <alignment horizontal="center" vertical="center" wrapText="1"/>
    </xf>
    <xf numFmtId="0" fontId="17" fillId="0" borderId="0" xfId="78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1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31" xfId="78" applyFont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21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183" fontId="14" fillId="0" borderId="13" xfId="2" applyNumberFormat="1" applyFont="1" applyFill="1" applyBorder="1" applyAlignment="1">
      <alignment horizontal="center" vertical="center" wrapText="1"/>
    </xf>
    <xf numFmtId="58" fontId="21" fillId="0" borderId="13" xfId="8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30" xfId="78" applyFont="1" applyFill="1" applyBorder="1" applyAlignment="1">
      <alignment horizontal="center" vertical="center" wrapText="1"/>
    </xf>
    <xf numFmtId="0" fontId="15" fillId="0" borderId="32" xfId="78" applyFont="1" applyFill="1" applyBorder="1" applyAlignment="1">
      <alignment horizontal="center"/>
    </xf>
    <xf numFmtId="183" fontId="15" fillId="0" borderId="33" xfId="78" applyNumberFormat="1" applyFont="1" applyFill="1" applyBorder="1" applyAlignment="1"/>
    <xf numFmtId="0" fontId="22" fillId="0" borderId="23" xfId="78" applyFont="1" applyFill="1" applyBorder="1" applyAlignment="1">
      <alignment horizontal="center"/>
    </xf>
    <xf numFmtId="0" fontId="22" fillId="0" borderId="24" xfId="78" applyFont="1" applyFill="1" applyBorder="1" applyAlignment="1">
      <alignment horizontal="center"/>
    </xf>
    <xf numFmtId="0" fontId="22" fillId="0" borderId="32" xfId="78" applyFont="1" applyFill="1" applyBorder="1" applyAlignment="1">
      <alignment horizontal="center"/>
    </xf>
    <xf numFmtId="183" fontId="14" fillId="0" borderId="26" xfId="2" applyNumberFormat="1" applyFont="1" applyFill="1" applyBorder="1" applyAlignment="1">
      <alignment horizontal="center" vertical="center" wrapText="1"/>
    </xf>
    <xf numFmtId="58" fontId="21" fillId="0" borderId="26" xfId="8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justify" vertical="center" wrapText="1"/>
    </xf>
    <xf numFmtId="0" fontId="14" fillId="0" borderId="34" xfId="78" applyFont="1" applyFill="1" applyBorder="1" applyAlignment="1">
      <alignment horizontal="center" vertical="center" wrapText="1"/>
    </xf>
    <xf numFmtId="0" fontId="16" fillId="0" borderId="32" xfId="89" applyFont="1" applyBorder="1" applyAlignment="1">
      <alignment horizontal="center" vertical="center" wrapText="1"/>
    </xf>
    <xf numFmtId="183" fontId="15" fillId="0" borderId="33" xfId="78" applyNumberFormat="1" applyFont="1" applyBorder="1"/>
    <xf numFmtId="0" fontId="22" fillId="0" borderId="23" xfId="78" applyFont="1" applyBorder="1" applyAlignment="1">
      <alignment horizontal="center"/>
    </xf>
    <xf numFmtId="0" fontId="22" fillId="0" borderId="24" xfId="78" applyFont="1" applyBorder="1" applyAlignment="1">
      <alignment horizontal="center"/>
    </xf>
    <xf numFmtId="0" fontId="22" fillId="0" borderId="32" xfId="78" applyFont="1" applyBorder="1" applyAlignment="1">
      <alignment horizontal="center"/>
    </xf>
    <xf numFmtId="183" fontId="17" fillId="0" borderId="0" xfId="78" applyNumberFormat="1" applyFont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228600</xdr:colOff>
      <xdr:row>38</xdr:row>
      <xdr:rowOff>628650</xdr:rowOff>
    </xdr:from>
    <xdr:to>
      <xdr:col>10</xdr:col>
      <xdr:colOff>314324</xdr:colOff>
      <xdr:row>40</xdr:row>
      <xdr:rowOff>76199</xdr:rowOff>
    </xdr:to>
    <xdr:pic>
      <xdr:nvPicPr>
        <xdr:cNvPr id="7" name="Imagen 6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2396450"/>
          <a:ext cx="3666490" cy="504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39"/>
  <sheetViews>
    <sheetView tabSelected="1" topLeftCell="A29" workbookViewId="0">
      <selection activeCell="P34" sqref="P34"/>
    </sheetView>
  </sheetViews>
  <sheetFormatPr defaultColWidth="11.4285714285714" defaultRowHeight="14.2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84"/>
    </row>
    <row r="6" s="42" customFormat="1" ht="18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85"/>
    </row>
    <row r="7" s="42" customFormat="1" ht="15.75" spans="2:15">
      <c r="B7" s="50" t="s">
        <v>2</v>
      </c>
      <c r="C7" s="51"/>
      <c r="D7" s="51"/>
      <c r="E7" s="51"/>
      <c r="F7" s="51"/>
      <c r="G7" s="51"/>
      <c r="H7" s="51"/>
      <c r="I7" s="51"/>
      <c r="J7" s="86"/>
      <c r="K7" s="87" t="s">
        <v>3</v>
      </c>
      <c r="L7" s="88"/>
      <c r="M7" s="88"/>
      <c r="N7" s="88"/>
      <c r="O7" s="89"/>
    </row>
    <row r="8" s="42" customFormat="1" ht="15.7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0"/>
    </row>
    <row r="9" s="42" customFormat="1" ht="15.7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1"/>
    </row>
    <row r="10" s="42" customFormat="1" ht="15.7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0"/>
    </row>
    <row r="11" s="42" customFormat="1" ht="15.7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0"/>
    </row>
    <row r="12" s="42" customFormat="1" ht="16.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92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3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36.7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94" t="s">
        <v>18</v>
      </c>
      <c r="K15" s="65" t="s">
        <v>19</v>
      </c>
      <c r="L15" s="65" t="s">
        <v>20</v>
      </c>
      <c r="M15" s="94" t="s">
        <v>21</v>
      </c>
      <c r="N15" s="65" t="s">
        <v>22</v>
      </c>
      <c r="O15" s="95" t="s">
        <v>23</v>
      </c>
    </row>
    <row r="16" s="43" customFormat="1" ht="95" customHeight="1" spans="2:15">
      <c r="B16" s="66" t="s">
        <v>24</v>
      </c>
      <c r="C16" s="67" t="s">
        <v>25</v>
      </c>
      <c r="D16" s="68" t="s">
        <v>26</v>
      </c>
      <c r="E16" s="68" t="s">
        <v>27</v>
      </c>
      <c r="F16" s="68" t="s">
        <v>28</v>
      </c>
      <c r="G16" s="68" t="s">
        <v>29</v>
      </c>
      <c r="H16" s="68" t="s">
        <v>30</v>
      </c>
      <c r="I16" s="68">
        <v>4.5</v>
      </c>
      <c r="J16" s="96">
        <v>1890</v>
      </c>
      <c r="K16" s="68" t="s">
        <v>31</v>
      </c>
      <c r="L16" s="97" t="s">
        <v>32</v>
      </c>
      <c r="M16" s="96">
        <v>0</v>
      </c>
      <c r="N16" s="98" t="s">
        <v>33</v>
      </c>
      <c r="O16" s="99" t="s">
        <v>34</v>
      </c>
    </row>
    <row r="17" s="43" customFormat="1" ht="95" customHeight="1" spans="2:15">
      <c r="B17" s="66" t="s">
        <v>24</v>
      </c>
      <c r="C17" s="67" t="s">
        <v>25</v>
      </c>
      <c r="D17" s="68" t="s">
        <v>35</v>
      </c>
      <c r="E17" s="68" t="s">
        <v>36</v>
      </c>
      <c r="F17" s="68" t="s">
        <v>37</v>
      </c>
      <c r="G17" s="68" t="s">
        <v>38</v>
      </c>
      <c r="H17" s="68" t="s">
        <v>30</v>
      </c>
      <c r="I17" s="68">
        <v>4.5</v>
      </c>
      <c r="J17" s="96">
        <v>1680</v>
      </c>
      <c r="K17" s="68" t="s">
        <v>31</v>
      </c>
      <c r="L17" s="97" t="s">
        <v>32</v>
      </c>
      <c r="M17" s="96">
        <v>0</v>
      </c>
      <c r="N17" s="98" t="s">
        <v>39</v>
      </c>
      <c r="O17" s="99" t="s">
        <v>40</v>
      </c>
    </row>
    <row r="18" s="43" customFormat="1" ht="90" customHeight="1" spans="2:15">
      <c r="B18" s="66" t="s">
        <v>24</v>
      </c>
      <c r="C18" s="67" t="s">
        <v>41</v>
      </c>
      <c r="D18" s="68" t="s">
        <v>42</v>
      </c>
      <c r="E18" s="68" t="s">
        <v>43</v>
      </c>
      <c r="F18" s="68" t="s">
        <v>28</v>
      </c>
      <c r="G18" s="68" t="s">
        <v>29</v>
      </c>
      <c r="H18" s="68" t="s">
        <v>44</v>
      </c>
      <c r="I18" s="68">
        <v>4.5</v>
      </c>
      <c r="J18" s="96">
        <v>1890</v>
      </c>
      <c r="K18" s="68" t="s">
        <v>31</v>
      </c>
      <c r="L18" s="97" t="s">
        <v>32</v>
      </c>
      <c r="M18" s="96">
        <v>0</v>
      </c>
      <c r="N18" s="98" t="s">
        <v>33</v>
      </c>
      <c r="O18" s="99" t="s">
        <v>45</v>
      </c>
    </row>
    <row r="19" s="43" customFormat="1" ht="102" customHeight="1" spans="2:15">
      <c r="B19" s="66" t="s">
        <v>24</v>
      </c>
      <c r="C19" s="67" t="s">
        <v>41</v>
      </c>
      <c r="D19" s="68" t="s">
        <v>46</v>
      </c>
      <c r="E19" s="68" t="s">
        <v>47</v>
      </c>
      <c r="F19" s="68" t="s">
        <v>48</v>
      </c>
      <c r="G19" s="68" t="s">
        <v>49</v>
      </c>
      <c r="H19" s="68" t="s">
        <v>44</v>
      </c>
      <c r="I19" s="68">
        <v>4.5</v>
      </c>
      <c r="J19" s="96">
        <v>1890</v>
      </c>
      <c r="K19" s="68" t="s">
        <v>31</v>
      </c>
      <c r="L19" s="97" t="s">
        <v>32</v>
      </c>
      <c r="M19" s="96">
        <v>0</v>
      </c>
      <c r="N19" s="98" t="s">
        <v>50</v>
      </c>
      <c r="O19" s="99" t="s">
        <v>51</v>
      </c>
    </row>
    <row r="20" s="43" customFormat="1" ht="96" customHeight="1" spans="2:15">
      <c r="B20" s="66" t="s">
        <v>24</v>
      </c>
      <c r="C20" s="67" t="s">
        <v>41</v>
      </c>
      <c r="D20" s="68" t="s">
        <v>52</v>
      </c>
      <c r="E20" s="68" t="s">
        <v>53</v>
      </c>
      <c r="F20" s="68" t="s">
        <v>54</v>
      </c>
      <c r="G20" s="68" t="s">
        <v>38</v>
      </c>
      <c r="H20" s="68" t="s">
        <v>44</v>
      </c>
      <c r="I20" s="68">
        <v>4.5</v>
      </c>
      <c r="J20" s="96">
        <v>1890</v>
      </c>
      <c r="K20" s="68" t="s">
        <v>31</v>
      </c>
      <c r="L20" s="97" t="s">
        <v>32</v>
      </c>
      <c r="M20" s="96">
        <v>0</v>
      </c>
      <c r="N20" s="98" t="s">
        <v>39</v>
      </c>
      <c r="O20" s="99" t="s">
        <v>55</v>
      </c>
    </row>
    <row r="21" s="43" customFormat="1" ht="90" customHeight="1" spans="2:15">
      <c r="B21" s="69" t="s">
        <v>24</v>
      </c>
      <c r="C21" s="70" t="s">
        <v>56</v>
      </c>
      <c r="D21" s="71" t="s">
        <v>57</v>
      </c>
      <c r="E21" s="71" t="s">
        <v>58</v>
      </c>
      <c r="F21" s="71" t="s">
        <v>28</v>
      </c>
      <c r="G21" s="71" t="s">
        <v>29</v>
      </c>
      <c r="H21" s="71" t="s">
        <v>59</v>
      </c>
      <c r="I21" s="71">
        <v>2.5</v>
      </c>
      <c r="J21" s="100">
        <v>1050</v>
      </c>
      <c r="K21" s="71" t="s">
        <v>31</v>
      </c>
      <c r="L21" s="101" t="s">
        <v>32</v>
      </c>
      <c r="M21" s="100">
        <v>0</v>
      </c>
      <c r="N21" s="102" t="s">
        <v>60</v>
      </c>
      <c r="O21" s="103" t="s">
        <v>61</v>
      </c>
    </row>
    <row r="22" s="43" customFormat="1" ht="15.75" spans="2:15">
      <c r="B22" s="72" t="s">
        <v>62</v>
      </c>
      <c r="C22" s="73"/>
      <c r="D22" s="73"/>
      <c r="E22" s="73"/>
      <c r="F22" s="73"/>
      <c r="G22" s="73"/>
      <c r="H22" s="73"/>
      <c r="I22" s="104"/>
      <c r="J22" s="105">
        <f>SUM(J16:J21)</f>
        <v>10290</v>
      </c>
      <c r="K22" s="106"/>
      <c r="L22" s="107"/>
      <c r="M22" s="107"/>
      <c r="N22" s="107"/>
      <c r="O22" s="108"/>
    </row>
    <row r="23" s="43" customFormat="1" ht="15.75" spans="2:15">
      <c r="B23" s="72" t="s">
        <v>63</v>
      </c>
      <c r="C23" s="73"/>
      <c r="D23" s="73"/>
      <c r="E23" s="73"/>
      <c r="F23" s="73"/>
      <c r="G23" s="73"/>
      <c r="H23" s="73"/>
      <c r="I23" s="104"/>
      <c r="J23" s="105">
        <f>+J22</f>
        <v>10290</v>
      </c>
      <c r="K23" s="106"/>
      <c r="L23" s="107"/>
      <c r="M23" s="107"/>
      <c r="N23" s="107"/>
      <c r="O23" s="108"/>
    </row>
    <row r="24" s="43" customFormat="1" ht="78.75" spans="2:15">
      <c r="B24" s="74" t="s">
        <v>24</v>
      </c>
      <c r="C24" s="75" t="s">
        <v>64</v>
      </c>
      <c r="D24" s="76" t="s">
        <v>57</v>
      </c>
      <c r="E24" s="76" t="s">
        <v>58</v>
      </c>
      <c r="F24" s="76" t="s">
        <v>28</v>
      </c>
      <c r="G24" s="76" t="s">
        <v>29</v>
      </c>
      <c r="H24" s="76" t="s">
        <v>65</v>
      </c>
      <c r="I24" s="76">
        <v>2.5</v>
      </c>
      <c r="J24" s="109">
        <v>1050</v>
      </c>
      <c r="K24" s="76" t="s">
        <v>31</v>
      </c>
      <c r="L24" s="110" t="s">
        <v>32</v>
      </c>
      <c r="M24" s="109">
        <v>0</v>
      </c>
      <c r="N24" s="111" t="s">
        <v>33</v>
      </c>
      <c r="O24" s="112" t="s">
        <v>66</v>
      </c>
    </row>
    <row r="25" s="43" customFormat="1" ht="78.75" spans="2:15">
      <c r="B25" s="66" t="s">
        <v>24</v>
      </c>
      <c r="C25" s="67" t="s">
        <v>67</v>
      </c>
      <c r="D25" s="68" t="s">
        <v>26</v>
      </c>
      <c r="E25" s="68" t="s">
        <v>27</v>
      </c>
      <c r="F25" s="68" t="s">
        <v>28</v>
      </c>
      <c r="G25" s="68" t="s">
        <v>29</v>
      </c>
      <c r="H25" s="68" t="s">
        <v>68</v>
      </c>
      <c r="I25" s="68">
        <v>0.5</v>
      </c>
      <c r="J25" s="96">
        <v>210</v>
      </c>
      <c r="K25" s="68" t="s">
        <v>31</v>
      </c>
      <c r="L25" s="97" t="s">
        <v>32</v>
      </c>
      <c r="M25" s="96">
        <v>0</v>
      </c>
      <c r="N25" s="98" t="s">
        <v>69</v>
      </c>
      <c r="O25" s="99" t="s">
        <v>70</v>
      </c>
    </row>
    <row r="26" s="43" customFormat="1" ht="78.75" spans="2:15">
      <c r="B26" s="66" t="s">
        <v>24</v>
      </c>
      <c r="C26" s="67" t="s">
        <v>64</v>
      </c>
      <c r="D26" s="68" t="s">
        <v>71</v>
      </c>
      <c r="E26" s="68" t="s">
        <v>72</v>
      </c>
      <c r="F26" s="68" t="s">
        <v>73</v>
      </c>
      <c r="G26" s="68" t="s">
        <v>74</v>
      </c>
      <c r="H26" s="68" t="s">
        <v>65</v>
      </c>
      <c r="I26" s="68">
        <v>2.5</v>
      </c>
      <c r="J26" s="96">
        <v>1050</v>
      </c>
      <c r="K26" s="68" t="s">
        <v>31</v>
      </c>
      <c r="L26" s="97" t="s">
        <v>32</v>
      </c>
      <c r="M26" s="96">
        <v>0</v>
      </c>
      <c r="N26" s="98" t="s">
        <v>75</v>
      </c>
      <c r="O26" s="99" t="s">
        <v>76</v>
      </c>
    </row>
    <row r="27" s="43" customFormat="1" ht="78.75" spans="2:15">
      <c r="B27" s="66" t="s">
        <v>24</v>
      </c>
      <c r="C27" s="67" t="s">
        <v>41</v>
      </c>
      <c r="D27" s="68" t="s">
        <v>77</v>
      </c>
      <c r="E27" s="68" t="s">
        <v>78</v>
      </c>
      <c r="F27" s="68" t="s">
        <v>79</v>
      </c>
      <c r="G27" s="68" t="s">
        <v>80</v>
      </c>
      <c r="H27" s="68" t="s">
        <v>44</v>
      </c>
      <c r="I27" s="68">
        <v>4.5</v>
      </c>
      <c r="J27" s="96">
        <v>1890</v>
      </c>
      <c r="K27" s="68" t="s">
        <v>81</v>
      </c>
      <c r="L27" s="97" t="s">
        <v>32</v>
      </c>
      <c r="M27" s="96">
        <v>0</v>
      </c>
      <c r="N27" s="98" t="s">
        <v>82</v>
      </c>
      <c r="O27" s="99" t="s">
        <v>83</v>
      </c>
    </row>
    <row r="28" s="43" customFormat="1" ht="78.75" spans="2:15">
      <c r="B28" s="66" t="s">
        <v>24</v>
      </c>
      <c r="C28" s="67" t="s">
        <v>84</v>
      </c>
      <c r="D28" s="68" t="s">
        <v>85</v>
      </c>
      <c r="E28" s="68" t="s">
        <v>86</v>
      </c>
      <c r="F28" s="68" t="s">
        <v>87</v>
      </c>
      <c r="G28" s="68" t="s">
        <v>88</v>
      </c>
      <c r="H28" s="68" t="s">
        <v>89</v>
      </c>
      <c r="I28" s="68">
        <v>3.5</v>
      </c>
      <c r="J28" s="96">
        <v>1470</v>
      </c>
      <c r="K28" s="68" t="s">
        <v>81</v>
      </c>
      <c r="L28" s="97" t="s">
        <v>32</v>
      </c>
      <c r="M28" s="96">
        <v>0</v>
      </c>
      <c r="N28" s="98" t="s">
        <v>90</v>
      </c>
      <c r="O28" s="99" t="s">
        <v>91</v>
      </c>
    </row>
    <row r="29" s="43" customFormat="1" ht="78.75" spans="2:15">
      <c r="B29" s="66" t="s">
        <v>24</v>
      </c>
      <c r="C29" s="67" t="s">
        <v>41</v>
      </c>
      <c r="D29" s="67" t="s">
        <v>92</v>
      </c>
      <c r="E29" s="68" t="s">
        <v>93</v>
      </c>
      <c r="F29" s="68" t="s">
        <v>94</v>
      </c>
      <c r="G29" s="68" t="s">
        <v>38</v>
      </c>
      <c r="H29" s="68" t="s">
        <v>89</v>
      </c>
      <c r="I29" s="68">
        <v>3.5</v>
      </c>
      <c r="J29" s="96">
        <v>1470</v>
      </c>
      <c r="K29" s="68" t="s">
        <v>81</v>
      </c>
      <c r="L29" s="97" t="s">
        <v>32</v>
      </c>
      <c r="M29" s="96">
        <v>0</v>
      </c>
      <c r="N29" s="98" t="s">
        <v>39</v>
      </c>
      <c r="O29" s="99" t="s">
        <v>95</v>
      </c>
    </row>
    <row r="30" s="43" customFormat="1" ht="79.5" spans="2:15">
      <c r="B30" s="66" t="s">
        <v>24</v>
      </c>
      <c r="C30" s="67" t="s">
        <v>84</v>
      </c>
      <c r="D30" s="68" t="s">
        <v>42</v>
      </c>
      <c r="E30" s="68" t="s">
        <v>43</v>
      </c>
      <c r="F30" s="68" t="s">
        <v>28</v>
      </c>
      <c r="G30" s="68" t="s">
        <v>29</v>
      </c>
      <c r="H30" s="68" t="s">
        <v>89</v>
      </c>
      <c r="I30" s="68">
        <v>3.5</v>
      </c>
      <c r="J30" s="96">
        <v>1470</v>
      </c>
      <c r="K30" s="68" t="s">
        <v>81</v>
      </c>
      <c r="L30" s="97" t="s">
        <v>32</v>
      </c>
      <c r="M30" s="96">
        <v>0</v>
      </c>
      <c r="N30" s="98" t="s">
        <v>33</v>
      </c>
      <c r="O30" s="99" t="s">
        <v>96</v>
      </c>
    </row>
    <row r="31" s="43" customFormat="1" ht="15.75" spans="2:15">
      <c r="B31" s="72" t="s">
        <v>62</v>
      </c>
      <c r="C31" s="73"/>
      <c r="D31" s="73"/>
      <c r="E31" s="73"/>
      <c r="F31" s="73"/>
      <c r="G31" s="73"/>
      <c r="H31" s="73"/>
      <c r="I31" s="104"/>
      <c r="J31" s="105">
        <f>SUM(J23:J30)</f>
        <v>18900</v>
      </c>
      <c r="K31" s="106"/>
      <c r="L31" s="107"/>
      <c r="M31" s="107"/>
      <c r="N31" s="107"/>
      <c r="O31" s="108"/>
    </row>
    <row r="32" s="43" customFormat="1" ht="15.75" spans="2:15">
      <c r="B32" s="72" t="s">
        <v>63</v>
      </c>
      <c r="C32" s="73"/>
      <c r="D32" s="73"/>
      <c r="E32" s="73"/>
      <c r="F32" s="73"/>
      <c r="G32" s="73"/>
      <c r="H32" s="73"/>
      <c r="I32" s="104"/>
      <c r="J32" s="105">
        <f>+J31</f>
        <v>18900</v>
      </c>
      <c r="K32" s="106"/>
      <c r="L32" s="107"/>
      <c r="M32" s="107"/>
      <c r="N32" s="107"/>
      <c r="O32" s="108"/>
    </row>
    <row r="33" s="43" customFormat="1" ht="78.75" spans="2:15">
      <c r="B33" s="74" t="s">
        <v>24</v>
      </c>
      <c r="C33" s="75" t="s">
        <v>97</v>
      </c>
      <c r="D33" s="76" t="s">
        <v>26</v>
      </c>
      <c r="E33" s="76" t="s">
        <v>27</v>
      </c>
      <c r="F33" s="76" t="s">
        <v>28</v>
      </c>
      <c r="G33" s="76" t="s">
        <v>29</v>
      </c>
      <c r="H33" s="76" t="s">
        <v>98</v>
      </c>
      <c r="I33" s="76">
        <v>4.5</v>
      </c>
      <c r="J33" s="109">
        <v>1890</v>
      </c>
      <c r="K33" s="76" t="s">
        <v>81</v>
      </c>
      <c r="L33" s="110" t="s">
        <v>32</v>
      </c>
      <c r="M33" s="109">
        <v>0</v>
      </c>
      <c r="N33" s="111" t="s">
        <v>33</v>
      </c>
      <c r="O33" s="112" t="s">
        <v>99</v>
      </c>
    </row>
    <row r="34" s="43" customFormat="1" ht="78.75" spans="2:15">
      <c r="B34" s="66" t="s">
        <v>24</v>
      </c>
      <c r="C34" s="67" t="s">
        <v>100</v>
      </c>
      <c r="D34" s="68" t="s">
        <v>26</v>
      </c>
      <c r="E34" s="68" t="s">
        <v>27</v>
      </c>
      <c r="F34" s="68" t="s">
        <v>28</v>
      </c>
      <c r="G34" s="68" t="s">
        <v>29</v>
      </c>
      <c r="H34" s="68" t="s">
        <v>101</v>
      </c>
      <c r="I34" s="68">
        <v>0.5</v>
      </c>
      <c r="J34" s="96">
        <v>210</v>
      </c>
      <c r="K34" s="68" t="s">
        <v>81</v>
      </c>
      <c r="L34" s="97" t="s">
        <v>32</v>
      </c>
      <c r="M34" s="96">
        <v>0</v>
      </c>
      <c r="N34" s="98" t="s">
        <v>39</v>
      </c>
      <c r="O34" s="99" t="s">
        <v>102</v>
      </c>
    </row>
    <row r="35" s="43" customFormat="1" ht="79.5" spans="2:15">
      <c r="B35" s="66" t="s">
        <v>24</v>
      </c>
      <c r="C35" s="67" t="s">
        <v>103</v>
      </c>
      <c r="D35" s="68" t="s">
        <v>42</v>
      </c>
      <c r="E35" s="68" t="s">
        <v>43</v>
      </c>
      <c r="F35" s="68" t="s">
        <v>28</v>
      </c>
      <c r="G35" s="68" t="s">
        <v>29</v>
      </c>
      <c r="H35" s="68" t="s">
        <v>104</v>
      </c>
      <c r="I35" s="68">
        <v>0.5</v>
      </c>
      <c r="J35" s="96">
        <v>143</v>
      </c>
      <c r="K35" s="68" t="s">
        <v>81</v>
      </c>
      <c r="L35" s="97" t="s">
        <v>32</v>
      </c>
      <c r="M35" s="96">
        <v>0</v>
      </c>
      <c r="N35" s="98" t="s">
        <v>33</v>
      </c>
      <c r="O35" s="99" t="s">
        <v>105</v>
      </c>
    </row>
    <row r="36" s="1" customFormat="1" ht="15.75" spans="2:15">
      <c r="B36" s="77" t="s">
        <v>106</v>
      </c>
      <c r="C36" s="78"/>
      <c r="D36" s="78"/>
      <c r="E36" s="78"/>
      <c r="F36" s="78"/>
      <c r="G36" s="78"/>
      <c r="H36" s="78"/>
      <c r="I36" s="113"/>
      <c r="J36" s="114">
        <f>SUM(J32:J35)</f>
        <v>21143</v>
      </c>
      <c r="K36" s="115"/>
      <c r="L36" s="116"/>
      <c r="M36" s="116"/>
      <c r="N36" s="116"/>
      <c r="O36" s="117"/>
    </row>
    <row r="37" s="1" customFormat="1" ht="12" customHeight="1" spans="2:15">
      <c r="B37" s="79"/>
      <c r="C37" s="79"/>
      <c r="D37" s="79"/>
      <c r="E37" s="79"/>
      <c r="F37" s="79"/>
      <c r="G37" s="79"/>
      <c r="H37" s="79"/>
      <c r="I37" s="79"/>
      <c r="J37" s="118"/>
      <c r="K37" s="2"/>
      <c r="L37" s="2"/>
      <c r="M37" s="2"/>
      <c r="N37" s="2"/>
      <c r="O37" s="2"/>
    </row>
    <row r="38" ht="15.75" spans="2:15">
      <c r="B38" s="80"/>
      <c r="C38" s="80"/>
      <c r="D38" s="81" t="s">
        <v>107</v>
      </c>
      <c r="E38" s="42"/>
      <c r="G38" s="82"/>
      <c r="H38" s="83"/>
      <c r="I38" s="42"/>
      <c r="J38" s="42"/>
      <c r="K38" s="119" t="s">
        <v>108</v>
      </c>
      <c r="L38" s="119"/>
      <c r="M38" s="80"/>
      <c r="N38" s="120"/>
      <c r="O38" s="80"/>
    </row>
    <row r="39" ht="69" customHeight="1" spans="2:15">
      <c r="B39" s="80"/>
      <c r="C39" s="80"/>
      <c r="D39" s="81"/>
      <c r="E39" s="42"/>
      <c r="G39" s="82"/>
      <c r="H39" s="83"/>
      <c r="I39" s="42"/>
      <c r="J39" s="42"/>
      <c r="K39" s="121"/>
      <c r="L39" s="121"/>
      <c r="M39" s="80"/>
      <c r="N39" s="120"/>
      <c r="O39" s="80"/>
    </row>
  </sheetData>
  <mergeCells count="22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2:I22"/>
    <mergeCell ref="K22:O22"/>
    <mergeCell ref="B23:I23"/>
    <mergeCell ref="K23:O23"/>
    <mergeCell ref="B31:I31"/>
    <mergeCell ref="K31:O31"/>
    <mergeCell ref="B32:I32"/>
    <mergeCell ref="K32:O32"/>
    <mergeCell ref="B36:I36"/>
    <mergeCell ref="K36:O36"/>
    <mergeCell ref="K38:L38"/>
  </mergeCells>
  <conditionalFormatting sqref="O16">
    <cfRule type="duplicateValues" dxfId="0" priority="14"/>
  </conditionalFormatting>
  <conditionalFormatting sqref="O17">
    <cfRule type="duplicateValues" dxfId="0" priority="11"/>
  </conditionalFormatting>
  <conditionalFormatting sqref="O27">
    <cfRule type="duplicateValues" dxfId="0" priority="6"/>
  </conditionalFormatting>
  <conditionalFormatting sqref="O36">
    <cfRule type="duplicateValues" dxfId="0" priority="157"/>
  </conditionalFormatting>
  <conditionalFormatting sqref="O22:O23">
    <cfRule type="duplicateValues" dxfId="0" priority="4"/>
    <cfRule type="duplicateValues" dxfId="0" priority="3"/>
  </conditionalFormatting>
  <conditionalFormatting sqref="O31:O32">
    <cfRule type="duplicateValues" dxfId="0" priority="2"/>
    <cfRule type="duplicateValues" dxfId="0" priority="1"/>
  </conditionalFormatting>
  <conditionalFormatting sqref="O34:O35">
    <cfRule type="duplicateValues" dxfId="0" priority="9"/>
  </conditionalFormatting>
  <conditionalFormatting sqref="O37:O1048576">
    <cfRule type="duplicateValues" dxfId="0" priority="153"/>
  </conditionalFormatting>
  <conditionalFormatting sqref="O1:O15 O37:O1048576">
    <cfRule type="duplicateValues" dxfId="0" priority="150"/>
  </conditionalFormatting>
  <conditionalFormatting sqref="O18 O28:O30 O33">
    <cfRule type="duplicateValues" dxfId="0" priority="12"/>
  </conditionalFormatting>
  <conditionalFormatting sqref="O19:O21 O24:O26">
    <cfRule type="duplicateValues" dxfId="0" priority="7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109</v>
      </c>
      <c r="B8" s="4"/>
      <c r="C8" s="4"/>
      <c r="D8" s="4"/>
      <c r="E8" s="4"/>
      <c r="F8" s="5"/>
    </row>
    <row r="9" ht="15.75" spans="1:6">
      <c r="A9" s="6" t="s">
        <v>110</v>
      </c>
      <c r="B9" s="7"/>
      <c r="C9" s="7"/>
      <c r="D9" s="7"/>
      <c r="E9" s="7"/>
      <c r="F9" s="8"/>
    </row>
    <row r="10" ht="15.75" spans="1:6">
      <c r="A10" s="6"/>
      <c r="B10" s="7"/>
      <c r="C10" s="9" t="s">
        <v>111</v>
      </c>
      <c r="D10" s="10"/>
      <c r="E10" s="7"/>
      <c r="F10" s="8"/>
    </row>
    <row r="11" ht="15.75" spans="1:6">
      <c r="A11" s="6"/>
      <c r="B11" s="7"/>
      <c r="C11" s="7" t="s">
        <v>112</v>
      </c>
      <c r="D11" s="11"/>
      <c r="E11" s="7"/>
      <c r="F11" s="8"/>
    </row>
    <row r="12" ht="15.75" spans="1:6">
      <c r="A12" s="6"/>
      <c r="B12" s="7"/>
      <c r="C12" s="9" t="s">
        <v>113</v>
      </c>
      <c r="D12" s="10"/>
      <c r="E12" s="7"/>
      <c r="F12" s="8"/>
    </row>
    <row r="13" ht="16.5" spans="1:6">
      <c r="A13" s="12" t="s">
        <v>114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115</v>
      </c>
      <c r="B15" s="16" t="s">
        <v>116</v>
      </c>
      <c r="C15" s="16" t="s">
        <v>117</v>
      </c>
      <c r="D15" s="16" t="s">
        <v>118</v>
      </c>
      <c r="E15" s="17" t="s">
        <v>119</v>
      </c>
      <c r="F15" s="18" t="s">
        <v>120</v>
      </c>
    </row>
    <row r="16" ht="108" spans="1:6">
      <c r="A16" s="19" t="s">
        <v>121</v>
      </c>
      <c r="B16" s="20">
        <v>42418</v>
      </c>
      <c r="C16" s="21" t="s">
        <v>122</v>
      </c>
      <c r="D16" s="22" t="s">
        <v>123</v>
      </c>
      <c r="E16" s="23">
        <v>600</v>
      </c>
      <c r="F16" s="24">
        <v>245</v>
      </c>
    </row>
    <row r="17" ht="84" spans="1:6">
      <c r="A17" s="25" t="s">
        <v>124</v>
      </c>
      <c r="B17" s="26">
        <v>42429</v>
      </c>
      <c r="C17" s="21" t="s">
        <v>125</v>
      </c>
      <c r="D17" s="22" t="s">
        <v>126</v>
      </c>
      <c r="E17" s="23">
        <v>232.94</v>
      </c>
      <c r="F17" s="24">
        <v>199</v>
      </c>
    </row>
    <row r="18" ht="72" spans="1:6">
      <c r="A18" s="27" t="s">
        <v>127</v>
      </c>
      <c r="B18" s="26">
        <v>42431</v>
      </c>
      <c r="C18" s="21" t="s">
        <v>128</v>
      </c>
      <c r="D18" s="22" t="s">
        <v>129</v>
      </c>
      <c r="E18" s="23">
        <v>695</v>
      </c>
      <c r="F18" s="24">
        <v>245</v>
      </c>
    </row>
    <row r="19" ht="108" spans="1:6">
      <c r="A19" s="27" t="s">
        <v>130</v>
      </c>
      <c r="B19" s="26">
        <v>42433</v>
      </c>
      <c r="C19" s="21" t="s">
        <v>131</v>
      </c>
      <c r="D19" s="22" t="s">
        <v>132</v>
      </c>
      <c r="E19" s="23">
        <v>1710</v>
      </c>
      <c r="F19" s="24">
        <v>294</v>
      </c>
    </row>
    <row r="20" ht="96" spans="1:6">
      <c r="A20" s="27" t="s">
        <v>133</v>
      </c>
      <c r="B20" s="26">
        <v>42445</v>
      </c>
      <c r="C20" s="21" t="s">
        <v>134</v>
      </c>
      <c r="D20" s="22" t="s">
        <v>135</v>
      </c>
      <c r="E20" s="23">
        <v>1797</v>
      </c>
      <c r="F20" s="24">
        <v>245</v>
      </c>
    </row>
    <row r="21" ht="84" spans="1:6">
      <c r="A21" s="28" t="s">
        <v>136</v>
      </c>
      <c r="B21" s="29">
        <v>42457</v>
      </c>
      <c r="C21" s="21" t="s">
        <v>137</v>
      </c>
      <c r="D21" s="30" t="s">
        <v>138</v>
      </c>
      <c r="E21" s="23">
        <v>599</v>
      </c>
      <c r="F21" s="24">
        <v>245</v>
      </c>
    </row>
    <row r="22" ht="96" spans="1:6">
      <c r="A22" s="28" t="s">
        <v>139</v>
      </c>
      <c r="B22" s="29">
        <v>42457</v>
      </c>
      <c r="C22" s="21" t="s">
        <v>128</v>
      </c>
      <c r="D22" s="30" t="s">
        <v>140</v>
      </c>
      <c r="E22" s="23">
        <v>910</v>
      </c>
      <c r="F22" s="24">
        <v>297</v>
      </c>
    </row>
    <row r="23" ht="20.25" customHeight="1" spans="1:6">
      <c r="A23" s="31" t="s">
        <v>62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2025-05-06T15:56:46Z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2058-12.2.0.20795</vt:lpwstr>
  </property>
</Properties>
</file>