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825" firstSheet="5"/>
  </bookViews>
  <sheets>
    <sheet name="VIATICOS NAC" sheetId="12" r:id="rId1"/>
    <sheet name="COMPRAS  " sheetId="3" state="hidden" r:id="rId2"/>
  </sheets>
  <definedNames>
    <definedName name="_xlnm._FilterDatabase" localSheetId="0" hidden="1">'VIATICOS NAC'!#REF!</definedName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<sst xmlns="http://schemas.openxmlformats.org/spreadsheetml/2006/main" count="505" uniqueCount="239">
  <si>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</si>
  <si>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</si>
  <si>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</si>
  <si>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</si>
  <si>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</si>
  <si>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</si>
  <si>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</si>
  <si>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Septiembre de 2025</t>
  </si>
  <si>
    <t>Artículo 10, Numeral 12, Ley de Acceso a la Información Pública</t>
  </si>
  <si>
    <t xml:space="preserve"> VIAJES 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</si>
  <si>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</si>
  <si>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</si>
  <si>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</si>
  <si>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</si>
  <si>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</si>
  <si>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</si>
  <si>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</si>
  <si>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</si>
  <si>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</si>
  <si>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</si>
  <si>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Fecha aprobación SICOIN</t>
  </si>
  <si>
    <t>Valor Pasaje y Combustible</t>
  </si>
  <si>
    <t>Objetivo, Justificación y Logros Alcanzados</t>
  </si>
  <si>
    <t>No. de Formulario de Liquidación</t>
  </si>
  <si>
    <t>SEPREM</t>
  </si>
  <si>
    <t>DEL 08/07/2025 AL 10/07/2025</t>
  </si>
  <si>
    <t>Mayra Cristina López Molina</t>
  </si>
  <si>
    <t>Asesor Profesional Especializado IV</t>
  </si>
  <si>
    <t>Directora de Gestión de Políticas Públicas para la Equidad entre Hombres y Mujeres</t>
  </si>
  <si>
    <t>Santa Cruz del Quiché, Quiché.</t>
  </si>
  <si>
    <t>FR05 No. Fondo Constitución 59224360; No. Entrada 62536446; CUR De Regularización No. 919</t>
  </si>
  <si>
    <t>16/09/2025</t>
  </si>
  <si>
    <t>Acompañamiento en reunión con organizaciones de mujeres, Comisión Departamental de la Mujer y Reunión con DMMS en el departamento de Quiché</t>
  </si>
  <si>
    <t>VL-6231</t>
  </si>
  <si>
    <t>DEL 14/07/2025 AL 15/07/2025</t>
  </si>
  <si>
    <t>Jorge Eric Martinez Gil</t>
  </si>
  <si>
    <t>Trabajador Operativo IV</t>
  </si>
  <si>
    <t>Director Administrativo</t>
  </si>
  <si>
    <t>Chiquimula, Chiquimula; Zacapa, Zacapa</t>
  </si>
  <si>
    <t>Traslado de personal de la Dirección de Gestión de Políticas Públicas para la Equidad entre Hombres y Mujeres de la Secretaría Presidencial de la Mujer para monitoreo de Delegadas Departamentales.</t>
  </si>
  <si>
    <t>VL-6169</t>
  </si>
  <si>
    <t>DEL 16/07/2025 AL 18/07/2025</t>
  </si>
  <si>
    <t>Leonel Enrique Mancilla Sequen</t>
  </si>
  <si>
    <t>Cobán, Alta Verapaz.</t>
  </si>
  <si>
    <t>FR05 No. Fondo Constitución 59224360; No. Entrada 62536446; CUR De Regularización No. 998</t>
  </si>
  <si>
    <t>26/09/2025</t>
  </si>
  <si>
    <t>Traslado de personal de la Dirección de Gestión de Políticas Públicas para la Equidad entre Hombres y Mujeres de la Secretaría Presidencial de la Mujer para participación en taller.</t>
  </si>
  <si>
    <t>VL-6171</t>
  </si>
  <si>
    <t>DEL 22/07/2025 AL 24/07/2025</t>
  </si>
  <si>
    <t>Oscar Ricardo López Pérez</t>
  </si>
  <si>
    <t>Asistente Profesional IV</t>
  </si>
  <si>
    <t>Directora Financiera</t>
  </si>
  <si>
    <t>Flores, Petén</t>
  </si>
  <si>
    <t>Realizar inventario físico y actualización de tarjeta de responsabilidad de Activos Fijos de la Delegación Departamental de Petén.</t>
  </si>
  <si>
    <t>VL-6178</t>
  </si>
  <si>
    <t>DEL 24/07/2025 AL 25/07/2025</t>
  </si>
  <si>
    <t>Leisy Edith Luna Aguilar</t>
  </si>
  <si>
    <t>Subdirector Técnico III</t>
  </si>
  <si>
    <t>Directora de Unidad de Comunicación Social</t>
  </si>
  <si>
    <t>Livingston, Izabal</t>
  </si>
  <si>
    <t>Conversatorio: Avances de las mujeres garífunas y afrodescendientes en Guatemala.</t>
  </si>
  <si>
    <t>VL-6176</t>
  </si>
  <si>
    <t>DEL 12/08/2025 AL 14/08/2025</t>
  </si>
  <si>
    <t>San Marcos, San Marcos; Totonicapán, Totonicapán.</t>
  </si>
  <si>
    <t>Traslado de personal de la Secretaría Presidencial de la Mujer para entrega de mobiliario y equipo en sede departamental de San Marcos y asistencia técnica en Totonicapán.</t>
  </si>
  <si>
    <t>VL-6200</t>
  </si>
  <si>
    <t>VAN</t>
  </si>
  <si>
    <t>VIENEN</t>
  </si>
  <si>
    <t>Zuly Judith Pérez Pérez</t>
  </si>
  <si>
    <t>Profesional I</t>
  </si>
  <si>
    <t>Traslado bienes activos y Monitoreo a Delegada Departamental de San Marcos y Monitoreo y apoyo técnico-logístico en reunión programada ene el departamento de Totonicapán.</t>
  </si>
  <si>
    <t>VL-6199</t>
  </si>
  <si>
    <t>Byron Ariel de León Morales</t>
  </si>
  <si>
    <t>Asistente de Inventarios</t>
  </si>
  <si>
    <t>San Marcos, Marcos</t>
  </si>
  <si>
    <t>Realizar entrega de bienes y actualización de Tarjetas de Responsabilidad de Activos Fijos de la Delegación Departamental de San Marcos</t>
  </si>
  <si>
    <t>VL-6202</t>
  </si>
  <si>
    <t>DEL 26/08/2025 AL 29/08/2025</t>
  </si>
  <si>
    <t>Jheames Jack Catalán Yumán</t>
  </si>
  <si>
    <t>Profesional III</t>
  </si>
  <si>
    <t>Dirección Gestión de la Información</t>
  </si>
  <si>
    <t>Huehuetenango, Huehuetenango; Santa Cruz del Quiché, Quiché.</t>
  </si>
  <si>
    <t>Apoyo logístico en Acto Público de apertura del proceso de actualización de la Política Nacional de Promoción y Desarrollo Integral de las Mujeres (PNPDIM)</t>
  </si>
  <si>
    <t>VL-6211</t>
  </si>
  <si>
    <t>DEL 03/09/2025 AL 05/09/2025</t>
  </si>
  <si>
    <t>Puerto Barrios, Izabal</t>
  </si>
  <si>
    <t>Realizar entrega de bienes y actualización de tarjetas de responsabilidad de activos fijos de la Delegación departamental de Izabel</t>
  </si>
  <si>
    <t>VL-6237</t>
  </si>
  <si>
    <t>Monitoreo a Delegadas departamentales y apoyo técnico-logístico en reunión de CODEMUJER en el departamento de Petén.</t>
  </si>
  <si>
    <t>VL-6180</t>
  </si>
  <si>
    <t xml:space="preserve">Marvin Ernesto Quiroa Molina </t>
  </si>
  <si>
    <t>FR05 No. Fondo Constitución 59224360; No. Entrada 62819562; CUR De Regularización No. 1,083</t>
  </si>
  <si>
    <t>30/09/2025</t>
  </si>
  <si>
    <t xml:space="preserve"> Traslado de personal de la Unidad de Comunicación Social para participación en evento.</t>
  </si>
  <si>
    <t>VL-6179</t>
  </si>
  <si>
    <t>Celso Nazario Escalante Aguilar</t>
  </si>
  <si>
    <t>Servicios Técnicos</t>
  </si>
  <si>
    <t>Brindar apoyo en la conducción del vehículo oficial para realizar el traslado de la señora Secretaria Ana Prudencia López  Sales de la Secretaría Presidencial de la Mujer</t>
  </si>
  <si>
    <t>RG-L 273</t>
  </si>
  <si>
    <t>José Domingo Ajú Pol</t>
  </si>
  <si>
    <t>Brindar apoyo en la conducción del vehículo oficial para realizar el traslado de personal y mobiliario para sede departamental.</t>
  </si>
  <si>
    <t>RG-L 279</t>
  </si>
  <si>
    <t>Acto Público de apertura del proceso de actulización de la PNPDIM en los departamentos de Huehuetenango y Quiché.</t>
  </si>
  <si>
    <t>VL-6209</t>
  </si>
  <si>
    <t>Carmen Paola Grijalva Bautista</t>
  </si>
  <si>
    <t>Técnico Administrativo</t>
  </si>
  <si>
    <t>Directora de Unidad de Cooperación</t>
  </si>
  <si>
    <t>Acto Público de apertura del proceso de actualización de la Política Nacional de Promoción y Desarrollo Integral de las Mujeres (PNPDIM)</t>
  </si>
  <si>
    <t>VL-6218</t>
  </si>
  <si>
    <t>Evelin Janneth Baños Chávez</t>
  </si>
  <si>
    <t>Trabajador Operativo III</t>
  </si>
  <si>
    <t>Apoyo Logístico en participación en evento PNPDIM a nivel derpartamental.</t>
  </si>
  <si>
    <t>VL-6224</t>
  </si>
  <si>
    <t>Traslado de personal de la Secretaría Presidencial de la Mujer traslado de personal de DGPPEHM  para participación en evento PNPDIM.</t>
  </si>
  <si>
    <t>VL-6206</t>
  </si>
  <si>
    <t>Sebastián Guamuch Xiquín</t>
  </si>
  <si>
    <t>Traslado de personal de la Secretaría Presidencial de la Mujer traslado de personal de DGPPEHM  para participación en evento PNPDIM,</t>
  </si>
  <si>
    <t>VL-6205</t>
  </si>
  <si>
    <t>Victor Maeo Gómez Martínez</t>
  </si>
  <si>
    <t>Asistente Técnico Administrativo</t>
  </si>
  <si>
    <t>Acto Público de apertura del proceso de actualización de la PNPDIM en los departamentos de Huehuetenango y Quiché</t>
  </si>
  <si>
    <t>VL-6208</t>
  </si>
  <si>
    <t>Ana Lucia Monterroso Felipe</t>
  </si>
  <si>
    <t>Participación en el  Acto Público de apertura del proceso de actualización de la PNPDIM en los departamentos de Huehuetenango y Quiché.</t>
  </si>
  <si>
    <t>VL-6213</t>
  </si>
  <si>
    <t>Ana Cristina Palma Quiñonez</t>
  </si>
  <si>
    <t>Director de Gestión de la Información</t>
  </si>
  <si>
    <t>Participación en el Acto Público de Apertura del proceso de Actualización de la Política Nacional de Promoción y desarrollo Integral de las Mujeres en el departamento de Huehuetenango y Quiché.</t>
  </si>
  <si>
    <t>RG-L 280</t>
  </si>
  <si>
    <t>DEL 01/09/2025 AL 06/09/2025</t>
  </si>
  <si>
    <t>Lourdes Maria Alvarez Morales</t>
  </si>
  <si>
    <t>Técnico III</t>
  </si>
  <si>
    <t>Director de Infomática</t>
  </si>
  <si>
    <t>San Marcos, San Marcos; Quetzaltenango, Quetzaltenango.</t>
  </si>
  <si>
    <t>Participación en talleres de actualización de la PNPDIM en los departamentos de de San Marcos y Quetzaltenango.</t>
  </si>
  <si>
    <t>VL-6220</t>
  </si>
  <si>
    <t>Carla Felicita Quezada Rodríguez</t>
  </si>
  <si>
    <t>Asesor Profesional Especializado III</t>
  </si>
  <si>
    <t>Participación en los talleres de actualización de la PNPDIM en los departamentos de San Marcos y Quetzaltenango</t>
  </si>
  <si>
    <t>VL-6233</t>
  </si>
  <si>
    <t>Ingrid Liseth Monzón Navarro</t>
  </si>
  <si>
    <t>Asistente Profesional II</t>
  </si>
  <si>
    <t>Totonicapán, Totonicapán; Panajachel, Sololá.</t>
  </si>
  <si>
    <t>Apoyo Logístico en participación de taller de la Política Nacional de Promoción y Desarrallo Integral de las Mujeres - PNPDIM- a nivel departamental.</t>
  </si>
  <si>
    <t>VL-6239</t>
  </si>
  <si>
    <t>Brindar apoyo en la conduccion de vehiculos oficial para realizar el traslado de personal para la realización de taller de la Política Nacional de Promoción y Desarrollo Integral de la Mujer.</t>
  </si>
  <si>
    <t>RG-L 285</t>
  </si>
  <si>
    <t>Yesenia Elizabeth Godínez Carreto</t>
  </si>
  <si>
    <t>Participación en  Talleres de actualización de La Política Nacional de Promoción y Desarrollo Integral de las Mujeres -PNPDIM- de los departamentos de San Marcos y Quetzaltenango.</t>
  </si>
  <si>
    <t>VL-6242</t>
  </si>
  <si>
    <t>Subdirectora Administrativa</t>
  </si>
  <si>
    <t>Traslado de personal de la SEPREM para entrega de mobiliario y equipo en sede departamental.</t>
  </si>
  <si>
    <t>VL-6245</t>
  </si>
  <si>
    <t>DEL 16/09/2025 AL 16/09/2025</t>
  </si>
  <si>
    <t>Directora Administrativa a.i.</t>
  </si>
  <si>
    <t>Tecpán Guatemala, Chimaltenango.</t>
  </si>
  <si>
    <t>Traslado de personal de la SEPREM para realización de taller de la PNPDIM.</t>
  </si>
  <si>
    <t>VL-6263</t>
  </si>
  <si>
    <t>Luis Fernando Aquino Pichilla</t>
  </si>
  <si>
    <t>Brindar acompañamiento en el lanzamiento de la actualización de la PNPDIM.</t>
  </si>
  <si>
    <t>RG-L 292</t>
  </si>
  <si>
    <t>María Elizabeth Porres González</t>
  </si>
  <si>
    <t>Subdirectora de la Unidad de Comunicación Social</t>
  </si>
  <si>
    <t>Acto público de apertura del proceso de Actulizaión de la PNPDIM en el departametno de Chimaltenango</t>
  </si>
  <si>
    <t>VL-6260</t>
  </si>
  <si>
    <t>Alex Mauricio Ramos Garza</t>
  </si>
  <si>
    <t>Técnico en Informática I</t>
  </si>
  <si>
    <t>Apoyo logistico en participación de taller de la PNPDIM a nivel departamental.</t>
  </si>
  <si>
    <t>VL-6270</t>
  </si>
  <si>
    <t>VL-6264</t>
  </si>
  <si>
    <t>Mykel Estive Pelico del Cid</t>
  </si>
  <si>
    <t>Participación ene el evento de   lanzamiento de la Politica Nacional de Promoción y Desarrollo Integral de las Mujeres en el departamento de Chimaltenango.</t>
  </si>
  <si>
    <t>RG-L 297</t>
  </si>
  <si>
    <t>Traslado de personal de la SEPREM para realizar taller de la PNPDIM</t>
  </si>
  <si>
    <t>VL-6243</t>
  </si>
  <si>
    <t>DEL 06/08/2025 AL 08/08/2025</t>
  </si>
  <si>
    <t>María Angélica Chávez de León</t>
  </si>
  <si>
    <t>Subdirectora de Gestión de Políticas Públicas para la Equidad entre Hombres y Mujeres</t>
  </si>
  <si>
    <t>Guatemala, Guatemala.</t>
  </si>
  <si>
    <t>CUR No. 1059</t>
  </si>
  <si>
    <t>Participar en reunión para facilitación de lineamientos Técnicos al personal de la Dirección de Gestión de Políticas Públicas para la Equidad entre Hombres y Mujeres.</t>
  </si>
  <si>
    <t>VL-6194</t>
  </si>
  <si>
    <t>Lucrecia del Rosario Pisquiy Pac</t>
  </si>
  <si>
    <t>CUR No. 1060</t>
  </si>
  <si>
    <t>VL-6192</t>
  </si>
  <si>
    <t>Sherly Roxana Hernández Mez</t>
  </si>
  <si>
    <t>CUR No. 1061</t>
  </si>
  <si>
    <t>VL-6193</t>
  </si>
  <si>
    <t>Irma Leticia Argueta Cuyuch</t>
  </si>
  <si>
    <t>CUR No. 1062</t>
  </si>
  <si>
    <t>VL-6197</t>
  </si>
  <si>
    <t>Mayra Linely Dennise Matul Gómez</t>
  </si>
  <si>
    <t>CUR No. 1063</t>
  </si>
  <si>
    <t>VL-6195</t>
  </si>
  <si>
    <t>Greta Cecilia Hortencia Martínez  Ixcot</t>
  </si>
  <si>
    <t>Servicios Profesionales</t>
  </si>
  <si>
    <t>CUR No. 1073</t>
  </si>
  <si>
    <t>RG-L 277</t>
  </si>
  <si>
    <t>Blanca Azucena Beltrand Hernández</t>
  </si>
  <si>
    <t>CUR No. 1075</t>
  </si>
  <si>
    <t xml:space="preserve">RG-L 300 </t>
  </si>
  <si>
    <t>Jimena Mariel Franco Gómez</t>
  </si>
  <si>
    <t>CUR No. 1074</t>
  </si>
  <si>
    <t>RG-L 296</t>
  </si>
  <si>
    <t>TOTAL</t>
  </si>
  <si>
    <t>Elaborado:</t>
  </si>
  <si>
    <t>Aprobado:</t>
  </si>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</sst>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</numFmts>
  <fonts count="44">
    <font>
      <sz val="11"/>
      <color theme="1"/>
      <name val="Calibri"/>
      <charset val="134"/>
      <scheme val="minor"/>
    </font>
    <font>
      <b/>
      <sz val="12"/>
      <name val="Calibri"/>
      <charset val="134"/>
    </font>
    <font>
      <sz val="10"/>
      <name val="Arial"/>
      <charset val="134"/>
    </font>
    <font>
      <b/>
      <sz val="9"/>
      <color indexed="8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Albertus Medium"/>
      <charset val="134"/>
    </font>
    <font>
      <b/>
      <sz val="14"/>
      <color theme="1"/>
      <name val="Albertus Medium"/>
      <charset val="134"/>
    </font>
    <font>
      <b/>
      <sz val="12"/>
      <color theme="1"/>
      <name val="Albertus Medium"/>
      <charset val="134"/>
    </font>
    <font>
      <b/>
      <sz val="16"/>
      <color theme="1"/>
      <name val="Albertus Medium"/>
      <charset val="134"/>
    </font>
    <font>
      <b/>
      <sz val="12"/>
      <name val="Albertus Medium"/>
      <charset val="134"/>
    </font>
    <font>
      <b/>
      <sz val="7"/>
      <color indexed="8"/>
      <name val="Albertus Medium"/>
      <charset val="134"/>
    </font>
    <font>
      <b/>
      <sz val="7"/>
      <color theme="1"/>
      <name val="Albertus Medium"/>
      <charset val="134"/>
    </font>
    <font>
      <sz val="8"/>
      <name val="Calibri"/>
      <charset val="134"/>
      <scheme val="minor"/>
    </font>
    <font>
      <b/>
      <sz val="11"/>
      <name val="Calibri"/>
      <charset val="134"/>
      <scheme val="minor"/>
    </font>
    <font>
      <sz val="8"/>
      <name val="Calibri"/>
      <charset val="134"/>
    </font>
    <font>
      <sz val="11"/>
      <name val="Calibri"/>
      <charset val="134"/>
      <scheme val="minor"/>
    </font>
    <font>
      <b/>
      <sz val="10"/>
      <color indexed="8"/>
      <name val="Albertus Medium"/>
      <charset val="134"/>
    </font>
    <font>
      <b/>
      <sz val="11"/>
      <color theme="1"/>
      <name val="Calibri"/>
      <charset val="134"/>
      <scheme val="minor"/>
    </font>
    <font>
      <sz val="8"/>
      <color theme="1"/>
      <name val="Albertus Medium"/>
      <charset val="134"/>
    </font>
    <font>
      <b/>
      <sz val="8"/>
      <color theme="1"/>
      <name val="Albertus Medium"/>
      <charset val="134"/>
    </font>
    <font>
      <b/>
      <sz val="11"/>
      <color theme="1"/>
      <name val="Albertus Medium"/>
      <charset val="134"/>
    </font>
    <font>
      <sz val="8"/>
      <color rgb="FF000000"/>
      <name val="Albertus Medium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4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45" applyNumberFormat="0" applyAlignment="0" applyProtection="0">
      <alignment vertical="center"/>
    </xf>
    <xf numFmtId="0" fontId="33" fillId="7" borderId="46" applyNumberFormat="0" applyAlignment="0" applyProtection="0">
      <alignment vertical="center"/>
    </xf>
    <xf numFmtId="0" fontId="34" fillId="7" borderId="45" applyNumberFormat="0" applyAlignment="0" applyProtection="0">
      <alignment vertical="center"/>
    </xf>
    <xf numFmtId="0" fontId="35" fillId="8" borderId="47" applyNumberFormat="0" applyAlignment="0" applyProtection="0">
      <alignment vertical="center"/>
    </xf>
    <xf numFmtId="0" fontId="36" fillId="0" borderId="48" applyNumberFormat="0" applyFill="0" applyAlignment="0" applyProtection="0">
      <alignment vertical="center"/>
    </xf>
    <xf numFmtId="0" fontId="37" fillId="0" borderId="49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43" fillId="0" borderId="0" applyFont="0" applyFill="0" applyBorder="0" applyAlignment="0" applyProtection="0"/>
    <xf numFmtId="183" fontId="43" fillId="0" borderId="0" applyFont="0" applyFill="0" applyBorder="0" applyAlignment="0" applyProtection="0"/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1" fillId="0" borderId="1" xfId="89" applyFont="1" applyBorder="1" applyAlignment="1">
      <alignment horizontal="center" wrapText="1"/>
    </xf>
    <xf numFmtId="0" fontId="1" fillId="0" borderId="2" xfId="89" applyFont="1" applyBorder="1" applyAlignment="1">
      <alignment horizontal="center" wrapText="1"/>
    </xf>
    <xf numFmtId="0" fontId="1" fillId="0" borderId="3" xfId="89" applyFont="1" applyBorder="1" applyAlignment="1">
      <alignment horizontal="center" wrapText="1"/>
    </xf>
    <xf numFmtId="0" fontId="1" fillId="0" borderId="4" xfId="89" applyFont="1" applyBorder="1" applyAlignment="1">
      <alignment horizontal="center" wrapText="1"/>
    </xf>
    <xf numFmtId="0" fontId="1" fillId="0" borderId="0" xfId="89" applyFont="1" applyAlignment="1">
      <alignment horizontal="center" wrapText="1"/>
    </xf>
    <xf numFmtId="0" fontId="1" fillId="0" borderId="5" xfId="89" applyFont="1" applyBorder="1" applyAlignment="1">
      <alignment horizontal="center" wrapText="1"/>
    </xf>
    <xf numFmtId="0" fontId="1" fillId="0" borderId="0" xfId="89" applyFont="1" applyAlignment="1">
      <alignment horizontal="center" vertical="top" wrapText="1"/>
    </xf>
    <xf numFmtId="0" fontId="2" fillId="0" borderId="0" xfId="89" applyAlignment="1">
      <alignment horizontal="center" vertical="top" wrapText="1"/>
    </xf>
    <xf numFmtId="0" fontId="2" fillId="0" borderId="0" xfId="89" applyAlignment="1">
      <alignment horizontal="center" wrapText="1"/>
    </xf>
    <xf numFmtId="0" fontId="1" fillId="0" borderId="6" xfId="89" applyFont="1" applyBorder="1" applyAlignment="1">
      <alignment horizontal="center" wrapText="1"/>
    </xf>
    <xf numFmtId="0" fontId="1" fillId="0" borderId="7" xfId="89" applyFont="1" applyBorder="1" applyAlignment="1">
      <alignment horizontal="center" wrapText="1"/>
    </xf>
    <xf numFmtId="0" fontId="1" fillId="0" borderId="8" xfId="89" applyFont="1" applyBorder="1" applyAlignment="1">
      <alignment horizontal="center" wrapText="1"/>
    </xf>
    <xf numFmtId="0" fontId="3" fillId="2" borderId="9" xfId="89" applyFont="1" applyFill="1" applyBorder="1" applyAlignment="1">
      <alignment horizontal="center" vertical="center" wrapText="1"/>
    </xf>
    <xf numFmtId="0" fontId="3" fillId="2" borderId="10" xfId="89" applyFont="1" applyFill="1" applyBorder="1" applyAlignment="1">
      <alignment horizontal="center" vertical="center" wrapText="1"/>
    </xf>
    <xf numFmtId="182" fontId="3" fillId="2" borderId="10" xfId="89" applyNumberFormat="1" applyFont="1" applyFill="1" applyBorder="1" applyAlignment="1">
      <alignment horizontal="center" vertical="center" wrapText="1"/>
    </xf>
    <xf numFmtId="0" fontId="3" fillId="2" borderId="11" xfId="89" applyFont="1" applyFill="1" applyBorder="1" applyAlignment="1">
      <alignment horizontal="center" vertical="center" wrapText="1"/>
    </xf>
    <xf numFmtId="49" fontId="4" fillId="0" borderId="12" xfId="78" applyNumberFormat="1" applyFont="1" applyBorder="1" applyAlignment="1">
      <alignment horizontal="center" vertical="center"/>
    </xf>
    <xf numFmtId="15" fontId="4" fillId="0" borderId="13" xfId="78" applyNumberFormat="1" applyFont="1" applyBorder="1" applyAlignment="1">
      <alignment horizontal="center" vertical="center"/>
    </xf>
    <xf numFmtId="0" fontId="4" fillId="0" borderId="13" xfId="80" applyFont="1" applyBorder="1" applyAlignment="1">
      <alignment horizontal="left" vertical="center" wrapText="1"/>
    </xf>
    <xf numFmtId="0" fontId="5" fillId="0" borderId="14" xfId="80" applyFont="1" applyBorder="1" applyAlignment="1">
      <alignment horizontal="justify" vertical="justify" wrapText="1"/>
    </xf>
    <xf numFmtId="182" fontId="4" fillId="0" borderId="14" xfId="78" applyNumberFormat="1" applyFont="1" applyBorder="1" applyAlignment="1">
      <alignment horizontal="center" vertical="center"/>
    </xf>
    <xf numFmtId="0" fontId="4" fillId="0" borderId="15" xfId="80" applyFont="1" applyBorder="1" applyAlignment="1">
      <alignment horizontal="center" vertical="center"/>
    </xf>
    <xf numFmtId="49" fontId="4" fillId="3" borderId="16" xfId="80" applyNumberFormat="1" applyFont="1" applyFill="1" applyBorder="1" applyAlignment="1">
      <alignment horizontal="center" vertical="center"/>
    </xf>
    <xf numFmtId="15" fontId="4" fillId="0" borderId="14" xfId="80" applyNumberFormat="1" applyFont="1" applyBorder="1" applyAlignment="1">
      <alignment horizontal="center" vertical="center"/>
    </xf>
    <xf numFmtId="49" fontId="4" fillId="0" borderId="16" xfId="80" applyNumberFormat="1" applyFont="1" applyBorder="1" applyAlignment="1">
      <alignment horizontal="center" vertical="center"/>
    </xf>
    <xf numFmtId="49" fontId="4" fillId="0" borderId="12" xfId="80" applyNumberFormat="1" applyFont="1" applyBorder="1" applyAlignment="1">
      <alignment horizontal="center" vertical="center"/>
    </xf>
    <xf numFmtId="15" fontId="4" fillId="0" borderId="13" xfId="80" applyNumberFormat="1" applyFont="1" applyBorder="1" applyAlignment="1">
      <alignment horizontal="center" vertical="center"/>
    </xf>
    <xf numFmtId="0" fontId="5" fillId="0" borderId="13" xfId="80" applyFont="1" applyBorder="1" applyAlignment="1">
      <alignment horizontal="justify" vertical="justify" wrapText="1"/>
    </xf>
    <xf numFmtId="0" fontId="6" fillId="4" borderId="14" xfId="89" applyFont="1" applyFill="1" applyBorder="1" applyAlignment="1">
      <alignment horizontal="center" vertical="center"/>
    </xf>
    <xf numFmtId="182" fontId="6" fillId="4" borderId="14" xfId="89" applyNumberFormat="1" applyFont="1" applyFill="1" applyBorder="1" applyAlignment="1">
      <alignment vertical="center"/>
    </xf>
    <xf numFmtId="49" fontId="4" fillId="0" borderId="16" xfId="78" applyNumberFormat="1" applyFont="1" applyBorder="1" applyAlignment="1">
      <alignment horizontal="center" vertical="center"/>
    </xf>
    <xf numFmtId="15" fontId="4" fillId="0" borderId="14" xfId="78" applyNumberFormat="1" applyFont="1" applyBorder="1" applyAlignment="1">
      <alignment horizontal="center" vertical="center"/>
    </xf>
    <xf numFmtId="0" fontId="4" fillId="0" borderId="13" xfId="78" applyFont="1" applyBorder="1" applyAlignment="1">
      <alignment horizontal="left" vertical="center" wrapText="1"/>
    </xf>
    <xf numFmtId="0" fontId="4" fillId="0" borderId="14" xfId="78" applyFont="1" applyBorder="1" applyAlignment="1">
      <alignment horizontal="left" vertical="center" wrapText="1"/>
    </xf>
    <xf numFmtId="0" fontId="4" fillId="0" borderId="15" xfId="80" applyFont="1" applyBorder="1" applyAlignment="1">
      <alignment horizontal="center" vertical="center" wrapText="1"/>
    </xf>
    <xf numFmtId="0" fontId="5" fillId="0" borderId="14" xfId="78" applyFont="1" applyBorder="1" applyAlignment="1">
      <alignment horizontal="left" vertical="center" wrapText="1"/>
    </xf>
    <xf numFmtId="0" fontId="6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6" fillId="0" borderId="0" xfId="89" applyNumberFormat="1" applyFont="1" applyAlignment="1">
      <alignment horizontal="center" vertical="center"/>
    </xf>
    <xf numFmtId="0" fontId="7" fillId="0" borderId="0" xfId="0" applyFont="1"/>
    <xf numFmtId="0" fontId="7" fillId="0" borderId="0" xfId="78" applyFont="1" applyAlignment="1">
      <alignment horizontal="center" vertical="center"/>
    </xf>
    <xf numFmtId="0" fontId="7" fillId="0" borderId="0" xfId="78" applyFont="1"/>
    <xf numFmtId="0" fontId="7" fillId="0" borderId="0" xfId="78" applyFont="1" applyFill="1"/>
    <xf numFmtId="4" fontId="7" fillId="0" borderId="0" xfId="78" applyNumberFormat="1" applyFont="1" applyFill="1"/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10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1" fillId="0" borderId="0" xfId="89" applyFont="1" applyFill="1" applyAlignment="1">
      <alignment horizontal="center" wrapText="1"/>
    </xf>
    <xf numFmtId="0" fontId="12" fillId="0" borderId="21" xfId="89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2" xfId="89" applyFont="1" applyFill="1" applyBorder="1" applyAlignment="1">
      <alignment horizontal="center" vertical="center" wrapText="1"/>
    </xf>
    <xf numFmtId="182" fontId="12" fillId="0" borderId="22" xfId="89" applyNumberFormat="1" applyFont="1" applyFill="1" applyBorder="1" applyAlignment="1">
      <alignment horizontal="center" vertical="center" wrapText="1"/>
    </xf>
    <xf numFmtId="0" fontId="13" fillId="0" borderId="22" xfId="78" applyFont="1" applyFill="1" applyBorder="1" applyAlignment="1">
      <alignment horizontal="center" vertical="center" wrapText="1"/>
    </xf>
    <xf numFmtId="0" fontId="14" fillId="0" borderId="16" xfId="89" applyFont="1" applyFill="1" applyBorder="1" applyAlignment="1">
      <alignment horizontal="center" vertical="center" wrapText="1"/>
    </xf>
    <xf numFmtId="58" fontId="14" fillId="0" borderId="14" xfId="0" applyNumberFormat="1" applyFont="1" applyFill="1" applyBorder="1" applyAlignment="1">
      <alignment horizontal="center" vertical="center" wrapText="1"/>
    </xf>
    <xf numFmtId="0" fontId="14" fillId="0" borderId="14" xfId="78" applyFont="1" applyFill="1" applyBorder="1" applyAlignment="1">
      <alignment horizontal="center" vertical="center" wrapText="1"/>
    </xf>
    <xf numFmtId="0" fontId="14" fillId="0" borderId="12" xfId="89" applyFont="1" applyFill="1" applyBorder="1" applyAlignment="1">
      <alignment horizontal="center" vertical="center" wrapText="1"/>
    </xf>
    <xf numFmtId="58" fontId="14" fillId="0" borderId="13" xfId="0" applyNumberFormat="1" applyFont="1" applyFill="1" applyBorder="1" applyAlignment="1">
      <alignment horizontal="center" vertical="center" wrapText="1"/>
    </xf>
    <xf numFmtId="0" fontId="14" fillId="0" borderId="13" xfId="78" applyFont="1" applyFill="1" applyBorder="1" applyAlignment="1">
      <alignment horizontal="center" vertical="center" wrapText="1"/>
    </xf>
    <xf numFmtId="0" fontId="15" fillId="0" borderId="23" xfId="78" applyFont="1" applyFill="1" applyBorder="1" applyAlignment="1">
      <alignment horizontal="center"/>
    </xf>
    <xf numFmtId="0" fontId="15" fillId="0" borderId="24" xfId="78" applyFont="1" applyFill="1" applyBorder="1" applyAlignment="1">
      <alignment horizontal="center"/>
    </xf>
    <xf numFmtId="0" fontId="14" fillId="0" borderId="25" xfId="89" applyFont="1" applyFill="1" applyBorder="1" applyAlignment="1">
      <alignment horizontal="center" vertical="center" wrapText="1"/>
    </xf>
    <xf numFmtId="58" fontId="14" fillId="0" borderId="26" xfId="0" applyNumberFormat="1" applyFont="1" applyFill="1" applyBorder="1" applyAlignment="1">
      <alignment horizontal="center" vertical="center" wrapText="1"/>
    </xf>
    <xf numFmtId="0" fontId="14" fillId="0" borderId="27" xfId="78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1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10" fillId="0" borderId="32" xfId="0" applyFont="1" applyFill="1" applyBorder="1" applyAlignment="1">
      <alignment horizontal="center"/>
    </xf>
    <xf numFmtId="4" fontId="13" fillId="0" borderId="22" xfId="78" applyNumberFormat="1" applyFont="1" applyFill="1" applyBorder="1" applyAlignment="1">
      <alignment horizontal="center" vertical="center" wrapText="1"/>
    </xf>
    <xf numFmtId="0" fontId="13" fillId="0" borderId="32" xfId="78" applyFont="1" applyFill="1" applyBorder="1" applyAlignment="1">
      <alignment horizontal="center" vertical="center" wrapText="1"/>
    </xf>
    <xf numFmtId="183" fontId="14" fillId="0" borderId="14" xfId="2" applyNumberFormat="1" applyFont="1" applyFill="1" applyBorder="1" applyAlignment="1">
      <alignment horizontal="center" vertical="center" wrapText="1"/>
    </xf>
    <xf numFmtId="58" fontId="16" fillId="0" borderId="14" xfId="8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justify" vertical="center" wrapText="1"/>
    </xf>
    <xf numFmtId="0" fontId="14" fillId="0" borderId="15" xfId="78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justify" vertical="center" wrapText="1"/>
    </xf>
    <xf numFmtId="0" fontId="15" fillId="0" borderId="33" xfId="78" applyFont="1" applyFill="1" applyBorder="1" applyAlignment="1">
      <alignment horizontal="center"/>
    </xf>
    <xf numFmtId="183" fontId="15" fillId="0" borderId="34" xfId="78" applyNumberFormat="1" applyFont="1" applyFill="1" applyBorder="1" applyAlignment="1"/>
    <xf numFmtId="0" fontId="17" fillId="0" borderId="23" xfId="78" applyFont="1" applyFill="1" applyBorder="1" applyAlignment="1">
      <alignment horizontal="center"/>
    </xf>
    <xf numFmtId="0" fontId="17" fillId="0" borderId="24" xfId="78" applyFont="1" applyFill="1" applyBorder="1" applyAlignment="1">
      <alignment horizontal="center"/>
    </xf>
    <xf numFmtId="0" fontId="17" fillId="0" borderId="33" xfId="78" applyFont="1" applyFill="1" applyBorder="1" applyAlignment="1">
      <alignment horizontal="center"/>
    </xf>
    <xf numFmtId="0" fontId="14" fillId="0" borderId="26" xfId="78" applyFont="1" applyFill="1" applyBorder="1" applyAlignment="1">
      <alignment horizontal="center" vertical="center" wrapText="1"/>
    </xf>
    <xf numFmtId="58" fontId="16" fillId="0" borderId="26" xfId="80" applyNumberFormat="1" applyFont="1" applyFill="1" applyBorder="1" applyAlignment="1">
      <alignment horizontal="center" vertical="center" wrapText="1"/>
    </xf>
    <xf numFmtId="183" fontId="14" fillId="0" borderId="26" xfId="2" applyNumberFormat="1" applyFont="1" applyFill="1" applyBorder="1" applyAlignment="1">
      <alignment horizontal="center" vertical="center" wrapText="1"/>
    </xf>
    <xf numFmtId="0" fontId="14" fillId="0" borderId="35" xfId="78" applyFont="1" applyFill="1" applyBorder="1" applyAlignment="1">
      <alignment horizontal="center" vertical="center" wrapText="1"/>
    </xf>
    <xf numFmtId="183" fontId="14" fillId="0" borderId="13" xfId="2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justify" vertical="center" wrapText="1"/>
    </xf>
    <xf numFmtId="0" fontId="14" fillId="0" borderId="31" xfId="78" applyFont="1" applyFill="1" applyBorder="1" applyAlignment="1">
      <alignment horizontal="center" vertical="center" wrapText="1"/>
    </xf>
    <xf numFmtId="58" fontId="16" fillId="0" borderId="13" xfId="80" applyNumberFormat="1" applyFont="1" applyFill="1" applyBorder="1" applyAlignment="1">
      <alignment horizontal="center" vertical="center" wrapText="1"/>
    </xf>
    <xf numFmtId="183" fontId="14" fillId="0" borderId="27" xfId="2" applyNumberFormat="1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justify" vertical="center" wrapText="1"/>
    </xf>
    <xf numFmtId="0" fontId="14" fillId="0" borderId="36" xfId="78" applyFont="1" applyFill="1" applyBorder="1" applyAlignment="1">
      <alignment horizontal="center" vertical="center" wrapText="1"/>
    </xf>
    <xf numFmtId="0" fontId="15" fillId="0" borderId="1" xfId="78" applyFont="1" applyFill="1" applyBorder="1" applyAlignment="1">
      <alignment horizontal="center"/>
    </xf>
    <xf numFmtId="0" fontId="15" fillId="0" borderId="2" xfId="78" applyFont="1" applyFill="1" applyBorder="1" applyAlignment="1">
      <alignment horizontal="center"/>
    </xf>
    <xf numFmtId="0" fontId="14" fillId="0" borderId="17" xfId="89" applyFont="1" applyFill="1" applyBorder="1" applyAlignment="1">
      <alignment horizontal="center" vertical="center" wrapText="1"/>
    </xf>
    <xf numFmtId="58" fontId="14" fillId="0" borderId="18" xfId="0" applyNumberFormat="1" applyFont="1" applyFill="1" applyBorder="1" applyAlignment="1">
      <alignment horizontal="center" vertical="center" wrapText="1"/>
    </xf>
    <xf numFmtId="0" fontId="14" fillId="0" borderId="18" xfId="78" applyFont="1" applyFill="1" applyBorder="1" applyAlignment="1">
      <alignment horizontal="center" vertical="center" wrapText="1"/>
    </xf>
    <xf numFmtId="0" fontId="14" fillId="0" borderId="37" xfId="89" applyFont="1" applyFill="1" applyBorder="1" applyAlignment="1">
      <alignment horizontal="center" vertical="center" wrapText="1"/>
    </xf>
    <xf numFmtId="58" fontId="14" fillId="0" borderId="38" xfId="0" applyNumberFormat="1" applyFont="1" applyFill="1" applyBorder="1" applyAlignment="1">
      <alignment horizontal="center" vertical="center" wrapText="1"/>
    </xf>
    <xf numFmtId="0" fontId="14" fillId="0" borderId="39" xfId="78" applyFont="1" applyFill="1" applyBorder="1" applyAlignment="1">
      <alignment horizontal="center" vertical="center" wrapText="1"/>
    </xf>
    <xf numFmtId="0" fontId="14" fillId="0" borderId="38" xfId="78" applyFont="1" applyFill="1" applyBorder="1" applyAlignment="1">
      <alignment horizontal="center" vertical="center" wrapText="1"/>
    </xf>
    <xf numFmtId="0" fontId="18" fillId="0" borderId="21" xfId="89" applyFont="1" applyFill="1" applyBorder="1" applyAlignment="1">
      <alignment horizontal="center" vertical="center" wrapText="1"/>
    </xf>
    <xf numFmtId="0" fontId="18" fillId="0" borderId="22" xfId="89" applyFont="1" applyFill="1" applyBorder="1" applyAlignment="1">
      <alignment horizontal="center" vertical="center" wrapText="1"/>
    </xf>
    <xf numFmtId="0" fontId="19" fillId="0" borderId="0" xfId="78" applyFont="1" applyFill="1" applyAlignment="1">
      <alignment horizontal="center"/>
    </xf>
    <xf numFmtId="0" fontId="20" fillId="0" borderId="0" xfId="0" applyFont="1" applyFill="1"/>
    <xf numFmtId="0" fontId="9" fillId="0" borderId="0" xfId="0" applyFont="1" applyFill="1" applyAlignment="1">
      <alignment horizontal="right"/>
    </xf>
    <xf numFmtId="0" fontId="21" fillId="0" borderId="0" xfId="0" applyFont="1" applyFill="1"/>
    <xf numFmtId="0" fontId="22" fillId="0" borderId="0" xfId="0" applyFont="1" applyFill="1"/>
    <xf numFmtId="0" fontId="15" fillId="0" borderId="3" xfId="78" applyFont="1" applyFill="1" applyBorder="1" applyAlignment="1">
      <alignment horizontal="center"/>
    </xf>
    <xf numFmtId="183" fontId="15" fillId="0" borderId="40" xfId="78" applyNumberFormat="1" applyFont="1" applyFill="1" applyBorder="1" applyAlignment="1"/>
    <xf numFmtId="0" fontId="17" fillId="0" borderId="1" xfId="78" applyFont="1" applyFill="1" applyBorder="1" applyAlignment="1">
      <alignment horizontal="center"/>
    </xf>
    <xf numFmtId="0" fontId="17" fillId="0" borderId="2" xfId="78" applyFont="1" applyFill="1" applyBorder="1" applyAlignment="1">
      <alignment horizontal="center"/>
    </xf>
    <xf numFmtId="0" fontId="17" fillId="0" borderId="3" xfId="78" applyFont="1" applyFill="1" applyBorder="1" applyAlignment="1">
      <alignment horizontal="center"/>
    </xf>
    <xf numFmtId="183" fontId="14" fillId="0" borderId="18" xfId="2" applyNumberFormat="1" applyFont="1" applyFill="1" applyBorder="1" applyAlignment="1">
      <alignment horizontal="center" vertical="center" wrapText="1"/>
    </xf>
    <xf numFmtId="58" fontId="16" fillId="0" borderId="18" xfId="8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justify" vertical="center" wrapText="1"/>
    </xf>
    <xf numFmtId="0" fontId="14" fillId="0" borderId="11" xfId="78" applyFont="1" applyFill="1" applyBorder="1" applyAlignment="1">
      <alignment horizontal="center" vertical="center" wrapText="1"/>
    </xf>
    <xf numFmtId="183" fontId="14" fillId="0" borderId="38" xfId="2" applyNumberFormat="1" applyFont="1" applyFill="1" applyBorder="1" applyAlignment="1">
      <alignment horizontal="center" vertical="center" wrapText="1"/>
    </xf>
    <xf numFmtId="58" fontId="16" fillId="0" borderId="38" xfId="80" applyNumberFormat="1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justify" vertical="center" wrapText="1"/>
    </xf>
    <xf numFmtId="0" fontId="14" fillId="0" borderId="41" xfId="78" applyFont="1" applyFill="1" applyBorder="1" applyAlignment="1">
      <alignment horizontal="center" vertical="center" wrapText="1"/>
    </xf>
    <xf numFmtId="183" fontId="15" fillId="0" borderId="22" xfId="78" applyNumberFormat="1" applyFont="1" applyFill="1" applyBorder="1"/>
    <xf numFmtId="0" fontId="17" fillId="0" borderId="22" xfId="78" applyFont="1" applyFill="1" applyBorder="1" applyAlignment="1">
      <alignment horizontal="center"/>
    </xf>
    <xf numFmtId="0" fontId="17" fillId="0" borderId="32" xfId="78" applyFont="1" applyFill="1" applyBorder="1" applyAlignment="1">
      <alignment horizontal="center"/>
    </xf>
    <xf numFmtId="183" fontId="19" fillId="0" borderId="0" xfId="78" applyNumberFormat="1" applyFont="1" applyFill="1"/>
    <xf numFmtId="0" fontId="0" fillId="0" borderId="0" xfId="78" applyFill="1" applyAlignment="1">
      <alignment horizontal="center"/>
    </xf>
    <xf numFmtId="0" fontId="9" fillId="0" borderId="0" xfId="0" applyFont="1" applyFill="1" applyAlignment="1">
      <alignment horizontal="left"/>
    </xf>
    <xf numFmtId="0" fontId="23" fillId="0" borderId="0" xfId="0" applyFont="1" applyFill="1" applyAlignment="1">
      <alignment horizontal="justify" vertical="center" wrapText="1"/>
    </xf>
    <xf numFmtId="0" fontId="9" fillId="0" borderId="0" xfId="0" applyFont="1" applyFill="1" applyAlignment="1">
      <alignment horizont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1657350" cy="659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3:O76"/>
  <sheetViews>
    <sheetView tabSelected="1" topLeftCell="A27" workbookViewId="0">
      <selection activeCell="J46" sqref="J46"/>
    </sheetView>
  </sheetViews>
  <sheetFormatPr defaultColWidth="11.4285714285714" defaultRowHeight="14.25"/>
  <cols>
    <col min="1" max="1" width="0.428571428571429" style="44" customWidth="1"/>
    <col min="2" max="2" width="7.28571428571429" style="45" customWidth="1"/>
    <col min="3" max="3" width="10" style="45" customWidth="1"/>
    <col min="4" max="4" width="19.4285714285714" style="45" customWidth="1"/>
    <col min="5" max="5" width="9" style="45" customWidth="1"/>
    <col min="6" max="6" width="17.1428571428571" style="45" customWidth="1"/>
    <col min="7" max="7" width="13.4285714285714" style="45" customWidth="1"/>
    <col min="8" max="8" width="15.4285714285714" style="45" customWidth="1"/>
    <col min="9" max="9" width="9.71428571428571" style="45" customWidth="1"/>
    <col min="10" max="10" width="15.1428571428571" style="46" customWidth="1"/>
    <col min="11" max="11" width="14" style="45" customWidth="1"/>
    <col min="12" max="12" width="11.4285714285714" style="45" customWidth="1"/>
    <col min="13" max="13" width="8.14285714285714" style="46" customWidth="1"/>
    <col min="14" max="14" width="24.5714285714286" style="45" customWidth="1"/>
    <col min="15" max="15" width="9.42857142857143" style="45" customWidth="1"/>
    <col min="16" max="16384" width="11.4285714285714" style="44"/>
  </cols>
  <sheetData>
    <row r="3" spans="11:11">
      <c r="K3" s="78"/>
    </row>
    <row r="4" ht="10.5" customHeight="1"/>
    <row r="5" s="42" customFormat="1" ht="18" spans="2:15">
      <c r="B5" s="47" t="s">
        <v>0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79"/>
    </row>
    <row r="6" s="42" customFormat="1" ht="18" spans="2:15">
      <c r="B6" s="49" t="s">
        <v>1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80"/>
    </row>
    <row r="7" s="42" customFormat="1" ht="15.75" spans="2:15">
      <c r="B7" s="51" t="s">
        <v>2</v>
      </c>
      <c r="C7" s="52"/>
      <c r="D7" s="52"/>
      <c r="E7" s="52"/>
      <c r="F7" s="52"/>
      <c r="G7" s="52"/>
      <c r="H7" s="52"/>
      <c r="I7" s="52"/>
      <c r="J7" s="81"/>
      <c r="K7" s="82" t="s">
        <v>3</v>
      </c>
      <c r="L7" s="83"/>
      <c r="M7" s="83"/>
      <c r="N7" s="83"/>
      <c r="O7" s="84"/>
    </row>
    <row r="8" s="42" customFormat="1" ht="15.75" spans="2:15">
      <c r="B8" s="53" t="s"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85"/>
    </row>
    <row r="9" s="42" customFormat="1" ht="15.75" spans="2:15">
      <c r="B9" s="55" t="s">
        <v>5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86"/>
    </row>
    <row r="10" s="42" customFormat="1" ht="15.75" spans="2:15">
      <c r="B10" s="53" t="s"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85"/>
    </row>
    <row r="11" s="42" customFormat="1" ht="15.75" spans="2:15">
      <c r="B11" s="53" t="s"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85"/>
    </row>
    <row r="12" s="42" customFormat="1" ht="16.5" spans="2:15">
      <c r="B12" s="57" t="s">
        <v>8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87"/>
    </row>
    <row r="13" s="42" customFormat="1" ht="21" spans="2:15">
      <c r="B13" s="59" t="s">
        <v>9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88"/>
    </row>
    <row r="14" ht="8.25" customHeight="1" spans="2:7">
      <c r="B14" s="61"/>
      <c r="C14" s="61"/>
      <c r="D14" s="61"/>
      <c r="E14" s="61"/>
      <c r="F14" s="61"/>
      <c r="G14" s="61"/>
    </row>
    <row r="15" s="43" customFormat="1" ht="36.75" spans="2:15">
      <c r="B15" s="62" t="s">
        <v>10</v>
      </c>
      <c r="C15" s="63" t="s">
        <v>11</v>
      </c>
      <c r="D15" s="64" t="s">
        <v>12</v>
      </c>
      <c r="E15" s="64" t="s">
        <v>13</v>
      </c>
      <c r="F15" s="64" t="s">
        <v>14</v>
      </c>
      <c r="G15" s="65" t="s">
        <v>15</v>
      </c>
      <c r="H15" s="66" t="s">
        <v>16</v>
      </c>
      <c r="I15" s="66" t="s">
        <v>17</v>
      </c>
      <c r="J15" s="89" t="s">
        <v>18</v>
      </c>
      <c r="K15" s="66" t="s">
        <v>19</v>
      </c>
      <c r="L15" s="66" t="s">
        <v>20</v>
      </c>
      <c r="M15" s="89" t="s">
        <v>21</v>
      </c>
      <c r="N15" s="66" t="s">
        <v>22</v>
      </c>
      <c r="O15" s="90" t="s">
        <v>23</v>
      </c>
    </row>
    <row r="16" s="43" customFormat="1" ht="106" customHeight="1" spans="2:15">
      <c r="B16" s="67" t="s">
        <v>24</v>
      </c>
      <c r="C16" s="68" t="s">
        <v>25</v>
      </c>
      <c r="D16" s="69" t="s">
        <v>26</v>
      </c>
      <c r="E16" s="69">
        <v>40124274</v>
      </c>
      <c r="F16" s="69" t="s">
        <v>27</v>
      </c>
      <c r="G16" s="69" t="s">
        <v>28</v>
      </c>
      <c r="H16" s="69" t="s">
        <v>29</v>
      </c>
      <c r="I16" s="69">
        <v>2.5</v>
      </c>
      <c r="J16" s="91">
        <v>1050</v>
      </c>
      <c r="K16" s="69" t="s">
        <v>30</v>
      </c>
      <c r="L16" s="92" t="s">
        <v>31</v>
      </c>
      <c r="M16" s="91">
        <v>0</v>
      </c>
      <c r="N16" s="93" t="s">
        <v>32</v>
      </c>
      <c r="O16" s="94" t="s">
        <v>33</v>
      </c>
    </row>
    <row r="17" s="43" customFormat="1" ht="95" customHeight="1" spans="2:15">
      <c r="B17" s="67" t="s">
        <v>24</v>
      </c>
      <c r="C17" s="68" t="s">
        <v>34</v>
      </c>
      <c r="D17" s="69" t="s">
        <v>35</v>
      </c>
      <c r="E17" s="69">
        <v>7436041</v>
      </c>
      <c r="F17" s="69" t="s">
        <v>36</v>
      </c>
      <c r="G17" s="69" t="s">
        <v>37</v>
      </c>
      <c r="H17" s="69" t="s">
        <v>38</v>
      </c>
      <c r="I17" s="69">
        <v>1.5</v>
      </c>
      <c r="J17" s="91">
        <v>590</v>
      </c>
      <c r="K17" s="69" t="s">
        <v>30</v>
      </c>
      <c r="L17" s="92" t="s">
        <v>31</v>
      </c>
      <c r="M17" s="91">
        <v>0</v>
      </c>
      <c r="N17" s="93" t="s">
        <v>39</v>
      </c>
      <c r="O17" s="94" t="s">
        <v>40</v>
      </c>
    </row>
    <row r="18" s="43" customFormat="1" ht="90" customHeight="1" spans="2:15">
      <c r="B18" s="67" t="s">
        <v>24</v>
      </c>
      <c r="C18" s="68" t="s">
        <v>41</v>
      </c>
      <c r="D18" s="69" t="s">
        <v>42</v>
      </c>
      <c r="E18" s="69">
        <v>3346552</v>
      </c>
      <c r="F18" s="69" t="s">
        <v>36</v>
      </c>
      <c r="G18" s="69" t="s">
        <v>37</v>
      </c>
      <c r="H18" s="69" t="s">
        <v>43</v>
      </c>
      <c r="I18" s="69">
        <v>2.5</v>
      </c>
      <c r="J18" s="91">
        <v>845</v>
      </c>
      <c r="K18" s="69" t="s">
        <v>44</v>
      </c>
      <c r="L18" s="92" t="s">
        <v>45</v>
      </c>
      <c r="M18" s="91">
        <v>0</v>
      </c>
      <c r="N18" s="93" t="s">
        <v>46</v>
      </c>
      <c r="O18" s="94" t="s">
        <v>47</v>
      </c>
    </row>
    <row r="19" s="43" customFormat="1" ht="98" customHeight="1" spans="2:15">
      <c r="B19" s="67" t="s">
        <v>24</v>
      </c>
      <c r="C19" s="68" t="s">
        <v>48</v>
      </c>
      <c r="D19" s="69" t="s">
        <v>49</v>
      </c>
      <c r="E19" s="69">
        <v>83359931</v>
      </c>
      <c r="F19" s="69" t="s">
        <v>50</v>
      </c>
      <c r="G19" s="69" t="s">
        <v>51</v>
      </c>
      <c r="H19" s="69" t="s">
        <v>52</v>
      </c>
      <c r="I19" s="69">
        <v>2.5</v>
      </c>
      <c r="J19" s="91">
        <v>1050</v>
      </c>
      <c r="K19" s="69" t="s">
        <v>44</v>
      </c>
      <c r="L19" s="92" t="s">
        <v>45</v>
      </c>
      <c r="M19" s="91">
        <v>0</v>
      </c>
      <c r="N19" s="95" t="s">
        <v>53</v>
      </c>
      <c r="O19" s="94" t="s">
        <v>54</v>
      </c>
    </row>
    <row r="20" s="43" customFormat="1" ht="96" customHeight="1" spans="2:15">
      <c r="B20" s="67" t="s">
        <v>24</v>
      </c>
      <c r="C20" s="68" t="s">
        <v>55</v>
      </c>
      <c r="D20" s="69" t="s">
        <v>56</v>
      </c>
      <c r="E20" s="69">
        <v>33737428</v>
      </c>
      <c r="F20" s="69" t="s">
        <v>57</v>
      </c>
      <c r="G20" s="69" t="s">
        <v>58</v>
      </c>
      <c r="H20" s="69" t="s">
        <v>59</v>
      </c>
      <c r="I20" s="69">
        <v>1.5</v>
      </c>
      <c r="J20" s="91">
        <v>629.99</v>
      </c>
      <c r="K20" s="69" t="s">
        <v>44</v>
      </c>
      <c r="L20" s="92" t="s">
        <v>45</v>
      </c>
      <c r="M20" s="91">
        <v>0</v>
      </c>
      <c r="N20" s="95" t="s">
        <v>60</v>
      </c>
      <c r="O20" s="94" t="s">
        <v>61</v>
      </c>
    </row>
    <row r="21" s="43" customFormat="1" ht="90" customHeight="1" spans="2:15">
      <c r="B21" s="70" t="s">
        <v>24</v>
      </c>
      <c r="C21" s="71" t="s">
        <v>62</v>
      </c>
      <c r="D21" s="72" t="s">
        <v>42</v>
      </c>
      <c r="E21" s="72">
        <v>3346552</v>
      </c>
      <c r="F21" s="72" t="s">
        <v>36</v>
      </c>
      <c r="G21" s="72" t="s">
        <v>37</v>
      </c>
      <c r="H21" s="72" t="s">
        <v>63</v>
      </c>
      <c r="I21" s="72">
        <v>2.5</v>
      </c>
      <c r="J21" s="91">
        <v>1050</v>
      </c>
      <c r="K21" s="69" t="s">
        <v>44</v>
      </c>
      <c r="L21" s="92" t="s">
        <v>45</v>
      </c>
      <c r="M21" s="91">
        <v>0</v>
      </c>
      <c r="N21" s="93" t="s">
        <v>64</v>
      </c>
      <c r="O21" s="94" t="s">
        <v>65</v>
      </c>
    </row>
    <row r="22" s="43" customFormat="1" ht="15.75" spans="2:15">
      <c r="B22" s="73" t="s">
        <v>66</v>
      </c>
      <c r="C22" s="74"/>
      <c r="D22" s="74"/>
      <c r="E22" s="74"/>
      <c r="F22" s="74"/>
      <c r="G22" s="74"/>
      <c r="H22" s="74"/>
      <c r="I22" s="96"/>
      <c r="J22" s="97">
        <f>SUM(J16:J21)</f>
        <v>5214.99</v>
      </c>
      <c r="K22" s="98"/>
      <c r="L22" s="99"/>
      <c r="M22" s="99"/>
      <c r="N22" s="99"/>
      <c r="O22" s="100"/>
    </row>
    <row r="23" s="43" customFormat="1" ht="15.75" spans="2:15">
      <c r="B23" s="73" t="s">
        <v>67</v>
      </c>
      <c r="C23" s="74"/>
      <c r="D23" s="74"/>
      <c r="E23" s="74"/>
      <c r="F23" s="74"/>
      <c r="G23" s="74"/>
      <c r="H23" s="74"/>
      <c r="I23" s="96"/>
      <c r="J23" s="97">
        <f>+J22</f>
        <v>5214.99</v>
      </c>
      <c r="K23" s="98"/>
      <c r="L23" s="99"/>
      <c r="M23" s="99"/>
      <c r="N23" s="99"/>
      <c r="O23" s="100"/>
    </row>
    <row r="24" s="43" customFormat="1" ht="111" customHeight="1" spans="2:15">
      <c r="B24" s="67" t="s">
        <v>24</v>
      </c>
      <c r="C24" s="68" t="s">
        <v>62</v>
      </c>
      <c r="D24" s="69" t="s">
        <v>68</v>
      </c>
      <c r="E24" s="69">
        <v>33884986</v>
      </c>
      <c r="F24" s="69" t="s">
        <v>69</v>
      </c>
      <c r="G24" s="69" t="s">
        <v>28</v>
      </c>
      <c r="H24" s="69" t="s">
        <v>63</v>
      </c>
      <c r="I24" s="69">
        <v>2.5</v>
      </c>
      <c r="J24" s="91">
        <v>1050</v>
      </c>
      <c r="K24" s="101" t="s">
        <v>44</v>
      </c>
      <c r="L24" s="102" t="s">
        <v>45</v>
      </c>
      <c r="M24" s="103">
        <v>0</v>
      </c>
      <c r="N24" s="95" t="s">
        <v>70</v>
      </c>
      <c r="O24" s="104" t="s">
        <v>71</v>
      </c>
    </row>
    <row r="25" s="43" customFormat="1" ht="111" customHeight="1" spans="2:15">
      <c r="B25" s="67" t="s">
        <v>24</v>
      </c>
      <c r="C25" s="68" t="s">
        <v>62</v>
      </c>
      <c r="D25" s="69" t="s">
        <v>72</v>
      </c>
      <c r="E25" s="69">
        <v>55387071</v>
      </c>
      <c r="F25" s="69" t="s">
        <v>73</v>
      </c>
      <c r="G25" s="69" t="s">
        <v>51</v>
      </c>
      <c r="H25" s="69" t="s">
        <v>74</v>
      </c>
      <c r="I25" s="69">
        <v>2.5</v>
      </c>
      <c r="J25" s="91">
        <v>1050</v>
      </c>
      <c r="K25" s="69" t="s">
        <v>44</v>
      </c>
      <c r="L25" s="92" t="s">
        <v>45</v>
      </c>
      <c r="M25" s="91">
        <v>0</v>
      </c>
      <c r="N25" s="93" t="s">
        <v>75</v>
      </c>
      <c r="O25" s="94" t="s">
        <v>76</v>
      </c>
    </row>
    <row r="26" s="43" customFormat="1" ht="111" customHeight="1" spans="2:15">
      <c r="B26" s="67" t="s">
        <v>24</v>
      </c>
      <c r="C26" s="68" t="s">
        <v>77</v>
      </c>
      <c r="D26" s="72" t="s">
        <v>78</v>
      </c>
      <c r="E26" s="72">
        <v>24197076</v>
      </c>
      <c r="F26" s="72" t="s">
        <v>79</v>
      </c>
      <c r="G26" s="72" t="s">
        <v>80</v>
      </c>
      <c r="H26" s="72" t="s">
        <v>81</v>
      </c>
      <c r="I26" s="72">
        <v>3.5</v>
      </c>
      <c r="J26" s="105">
        <v>1470</v>
      </c>
      <c r="K26" s="69" t="s">
        <v>44</v>
      </c>
      <c r="L26" s="92" t="s">
        <v>45</v>
      </c>
      <c r="M26" s="91">
        <v>0</v>
      </c>
      <c r="N26" s="106" t="s">
        <v>82</v>
      </c>
      <c r="O26" s="94" t="s">
        <v>83</v>
      </c>
    </row>
    <row r="27" s="43" customFormat="1" ht="111" customHeight="1" spans="2:15">
      <c r="B27" s="67" t="s">
        <v>24</v>
      </c>
      <c r="C27" s="68" t="s">
        <v>84</v>
      </c>
      <c r="D27" s="69" t="s">
        <v>72</v>
      </c>
      <c r="E27" s="69">
        <v>55387071</v>
      </c>
      <c r="F27" s="69" t="s">
        <v>73</v>
      </c>
      <c r="G27" s="69" t="s">
        <v>51</v>
      </c>
      <c r="H27" s="72" t="s">
        <v>85</v>
      </c>
      <c r="I27" s="72">
        <v>2.5</v>
      </c>
      <c r="J27" s="105">
        <v>1050</v>
      </c>
      <c r="K27" s="69" t="s">
        <v>44</v>
      </c>
      <c r="L27" s="92" t="s">
        <v>45</v>
      </c>
      <c r="M27" s="91">
        <v>0</v>
      </c>
      <c r="N27" s="106" t="s">
        <v>86</v>
      </c>
      <c r="O27" s="94" t="s">
        <v>87</v>
      </c>
    </row>
    <row r="28" s="43" customFormat="1" ht="111" customHeight="1" spans="2:15">
      <c r="B28" s="67" t="s">
        <v>24</v>
      </c>
      <c r="C28" s="68" t="s">
        <v>48</v>
      </c>
      <c r="D28" s="72" t="s">
        <v>68</v>
      </c>
      <c r="E28" s="72">
        <v>33884986</v>
      </c>
      <c r="F28" s="72" t="s">
        <v>69</v>
      </c>
      <c r="G28" s="69" t="s">
        <v>28</v>
      </c>
      <c r="H28" s="69" t="s">
        <v>52</v>
      </c>
      <c r="I28" s="72">
        <v>2.5</v>
      </c>
      <c r="J28" s="105">
        <v>1025</v>
      </c>
      <c r="K28" s="69" t="s">
        <v>44</v>
      </c>
      <c r="L28" s="92" t="s">
        <v>45</v>
      </c>
      <c r="M28" s="91">
        <v>0</v>
      </c>
      <c r="N28" s="106" t="s">
        <v>88</v>
      </c>
      <c r="O28" s="94" t="s">
        <v>89</v>
      </c>
    </row>
    <row r="29" s="43" customFormat="1" ht="15.75" spans="2:15">
      <c r="B29" s="73" t="s">
        <v>66</v>
      </c>
      <c r="C29" s="74"/>
      <c r="D29" s="74"/>
      <c r="E29" s="74"/>
      <c r="F29" s="74"/>
      <c r="G29" s="74"/>
      <c r="H29" s="74"/>
      <c r="I29" s="96"/>
      <c r="J29" s="97">
        <f>SUM(J23:J28)</f>
        <v>10859.99</v>
      </c>
      <c r="K29" s="98"/>
      <c r="L29" s="99"/>
      <c r="M29" s="99"/>
      <c r="N29" s="99"/>
      <c r="O29" s="100"/>
    </row>
    <row r="30" s="43" customFormat="1" ht="15.75" spans="2:15">
      <c r="B30" s="73" t="s">
        <v>67</v>
      </c>
      <c r="C30" s="74"/>
      <c r="D30" s="74"/>
      <c r="E30" s="74"/>
      <c r="F30" s="74"/>
      <c r="G30" s="74"/>
      <c r="H30" s="74"/>
      <c r="I30" s="96"/>
      <c r="J30" s="97">
        <f>+J29</f>
        <v>10859.99</v>
      </c>
      <c r="K30" s="98"/>
      <c r="L30" s="99"/>
      <c r="M30" s="99"/>
      <c r="N30" s="99"/>
      <c r="O30" s="100"/>
    </row>
    <row r="31" s="43" customFormat="1" ht="111" customHeight="1" spans="2:15">
      <c r="B31" s="67" t="s">
        <v>24</v>
      </c>
      <c r="C31" s="68" t="s">
        <v>48</v>
      </c>
      <c r="D31" s="72" t="s">
        <v>90</v>
      </c>
      <c r="E31" s="72">
        <v>24105244</v>
      </c>
      <c r="F31" s="72" t="s">
        <v>36</v>
      </c>
      <c r="G31" s="72" t="s">
        <v>37</v>
      </c>
      <c r="H31" s="72" t="s">
        <v>85</v>
      </c>
      <c r="I31" s="72">
        <v>1.5</v>
      </c>
      <c r="J31" s="105">
        <v>630</v>
      </c>
      <c r="K31" s="69" t="s">
        <v>91</v>
      </c>
      <c r="L31" s="92" t="s">
        <v>92</v>
      </c>
      <c r="M31" s="91">
        <v>0</v>
      </c>
      <c r="N31" s="106" t="s">
        <v>93</v>
      </c>
      <c r="O31" s="107" t="s">
        <v>94</v>
      </c>
    </row>
    <row r="32" s="43" customFormat="1" ht="111" customHeight="1" spans="2:15">
      <c r="B32" s="67" t="s">
        <v>24</v>
      </c>
      <c r="C32" s="68" t="s">
        <v>55</v>
      </c>
      <c r="D32" s="72" t="s">
        <v>95</v>
      </c>
      <c r="E32" s="72">
        <v>25363530</v>
      </c>
      <c r="F32" s="72" t="s">
        <v>96</v>
      </c>
      <c r="G32" s="72" t="s">
        <v>37</v>
      </c>
      <c r="H32" s="72" t="s">
        <v>85</v>
      </c>
      <c r="I32" s="72">
        <v>1.5</v>
      </c>
      <c r="J32" s="105">
        <v>491</v>
      </c>
      <c r="K32" s="69" t="s">
        <v>91</v>
      </c>
      <c r="L32" s="92" t="s">
        <v>92</v>
      </c>
      <c r="M32" s="91">
        <v>0</v>
      </c>
      <c r="N32" s="106" t="s">
        <v>97</v>
      </c>
      <c r="O32" s="107" t="s">
        <v>98</v>
      </c>
    </row>
    <row r="33" s="43" customFormat="1" ht="111" customHeight="1" spans="2:15">
      <c r="B33" s="67" t="s">
        <v>24</v>
      </c>
      <c r="C33" s="68" t="s">
        <v>62</v>
      </c>
      <c r="D33" s="72" t="s">
        <v>99</v>
      </c>
      <c r="E33" s="72">
        <v>22307435</v>
      </c>
      <c r="F33" s="72" t="s">
        <v>96</v>
      </c>
      <c r="G33" s="72" t="s">
        <v>37</v>
      </c>
      <c r="H33" s="72" t="s">
        <v>74</v>
      </c>
      <c r="I33" s="72">
        <v>2.5</v>
      </c>
      <c r="J33" s="105">
        <v>1050</v>
      </c>
      <c r="K33" s="69" t="s">
        <v>91</v>
      </c>
      <c r="L33" s="92" t="s">
        <v>92</v>
      </c>
      <c r="M33" s="91">
        <v>0</v>
      </c>
      <c r="N33" s="106" t="s">
        <v>100</v>
      </c>
      <c r="O33" s="107" t="s">
        <v>101</v>
      </c>
    </row>
    <row r="34" s="43" customFormat="1" ht="111" customHeight="1" spans="2:15">
      <c r="B34" s="67" t="s">
        <v>24</v>
      </c>
      <c r="C34" s="68" t="s">
        <v>77</v>
      </c>
      <c r="D34" s="72" t="s">
        <v>56</v>
      </c>
      <c r="E34" s="72">
        <v>33737428</v>
      </c>
      <c r="F34" s="72" t="s">
        <v>57</v>
      </c>
      <c r="G34" s="72" t="s">
        <v>58</v>
      </c>
      <c r="H34" s="72" t="s">
        <v>81</v>
      </c>
      <c r="I34" s="72">
        <v>3.5</v>
      </c>
      <c r="J34" s="105">
        <v>1392</v>
      </c>
      <c r="K34" s="69" t="s">
        <v>91</v>
      </c>
      <c r="L34" s="92" t="s">
        <v>92</v>
      </c>
      <c r="M34" s="91">
        <v>0</v>
      </c>
      <c r="N34" s="106" t="s">
        <v>102</v>
      </c>
      <c r="O34" s="107" t="s">
        <v>103</v>
      </c>
    </row>
    <row r="35" s="43" customFormat="1" ht="111" customHeight="1" spans="2:15">
      <c r="B35" s="67" t="s">
        <v>24</v>
      </c>
      <c r="C35" s="68" t="s">
        <v>77</v>
      </c>
      <c r="D35" s="72" t="s">
        <v>104</v>
      </c>
      <c r="E35" s="72">
        <v>105965049</v>
      </c>
      <c r="F35" s="72" t="s">
        <v>105</v>
      </c>
      <c r="G35" s="72" t="s">
        <v>106</v>
      </c>
      <c r="H35" s="72" t="s">
        <v>81</v>
      </c>
      <c r="I35" s="72">
        <v>3.5</v>
      </c>
      <c r="J35" s="105">
        <v>1470</v>
      </c>
      <c r="K35" s="69" t="s">
        <v>91</v>
      </c>
      <c r="L35" s="92" t="s">
        <v>92</v>
      </c>
      <c r="M35" s="91">
        <v>0</v>
      </c>
      <c r="N35" s="106" t="s">
        <v>107</v>
      </c>
      <c r="O35" s="107" t="s">
        <v>108</v>
      </c>
    </row>
    <row r="36" s="43" customFormat="1" ht="15.75" spans="2:15">
      <c r="B36" s="73" t="s">
        <v>66</v>
      </c>
      <c r="C36" s="74"/>
      <c r="D36" s="74"/>
      <c r="E36" s="74"/>
      <c r="F36" s="74"/>
      <c r="G36" s="74"/>
      <c r="H36" s="74"/>
      <c r="I36" s="96"/>
      <c r="J36" s="97">
        <f>SUM(J30:J35)</f>
        <v>15892.99</v>
      </c>
      <c r="K36" s="98"/>
      <c r="L36" s="99"/>
      <c r="M36" s="99"/>
      <c r="N36" s="99"/>
      <c r="O36" s="100"/>
    </row>
    <row r="37" s="43" customFormat="1" ht="15.75" spans="2:15">
      <c r="B37" s="73" t="s">
        <v>67</v>
      </c>
      <c r="C37" s="74"/>
      <c r="D37" s="74"/>
      <c r="E37" s="74"/>
      <c r="F37" s="74"/>
      <c r="G37" s="74"/>
      <c r="H37" s="74"/>
      <c r="I37" s="96"/>
      <c r="J37" s="97">
        <f>+J36</f>
        <v>15892.99</v>
      </c>
      <c r="K37" s="98"/>
      <c r="L37" s="99"/>
      <c r="M37" s="99"/>
      <c r="N37" s="99"/>
      <c r="O37" s="100"/>
    </row>
    <row r="38" s="43" customFormat="1" ht="111" customHeight="1" spans="2:15">
      <c r="B38" s="67" t="s">
        <v>24</v>
      </c>
      <c r="C38" s="68" t="s">
        <v>77</v>
      </c>
      <c r="D38" s="72" t="s">
        <v>109</v>
      </c>
      <c r="E38" s="72">
        <v>88511766</v>
      </c>
      <c r="F38" s="72" t="s">
        <v>110</v>
      </c>
      <c r="G38" s="72" t="s">
        <v>37</v>
      </c>
      <c r="H38" s="72" t="s">
        <v>81</v>
      </c>
      <c r="I38" s="72">
        <v>3.5</v>
      </c>
      <c r="J38" s="105">
        <v>1470</v>
      </c>
      <c r="K38" s="69" t="s">
        <v>91</v>
      </c>
      <c r="L38" s="92" t="s">
        <v>92</v>
      </c>
      <c r="M38" s="91">
        <v>0</v>
      </c>
      <c r="N38" s="106" t="s">
        <v>111</v>
      </c>
      <c r="O38" s="107" t="s">
        <v>112</v>
      </c>
    </row>
    <row r="39" s="43" customFormat="1" ht="111" customHeight="1" spans="2:15">
      <c r="B39" s="67" t="s">
        <v>24</v>
      </c>
      <c r="C39" s="68" t="s">
        <v>77</v>
      </c>
      <c r="D39" s="72" t="s">
        <v>90</v>
      </c>
      <c r="E39" s="72">
        <v>24105244</v>
      </c>
      <c r="F39" s="72" t="s">
        <v>36</v>
      </c>
      <c r="G39" s="72" t="s">
        <v>37</v>
      </c>
      <c r="H39" s="72" t="s">
        <v>81</v>
      </c>
      <c r="I39" s="72">
        <v>3.5</v>
      </c>
      <c r="J39" s="105">
        <v>1470</v>
      </c>
      <c r="K39" s="69" t="s">
        <v>91</v>
      </c>
      <c r="L39" s="92" t="s">
        <v>92</v>
      </c>
      <c r="M39" s="91">
        <v>0</v>
      </c>
      <c r="N39" s="106" t="s">
        <v>113</v>
      </c>
      <c r="O39" s="107" t="s">
        <v>114</v>
      </c>
    </row>
    <row r="40" s="43" customFormat="1" ht="111" customHeight="1" spans="2:15">
      <c r="B40" s="67" t="s">
        <v>24</v>
      </c>
      <c r="C40" s="68" t="s">
        <v>77</v>
      </c>
      <c r="D40" s="72" t="s">
        <v>115</v>
      </c>
      <c r="E40" s="72">
        <v>16676645</v>
      </c>
      <c r="F40" s="72" t="s">
        <v>36</v>
      </c>
      <c r="G40" s="72" t="s">
        <v>37</v>
      </c>
      <c r="H40" s="72" t="s">
        <v>81</v>
      </c>
      <c r="I40" s="72">
        <v>3.5</v>
      </c>
      <c r="J40" s="105">
        <v>1470</v>
      </c>
      <c r="K40" s="69" t="s">
        <v>91</v>
      </c>
      <c r="L40" s="92" t="s">
        <v>92</v>
      </c>
      <c r="M40" s="91">
        <v>0</v>
      </c>
      <c r="N40" s="106" t="s">
        <v>116</v>
      </c>
      <c r="O40" s="107" t="s">
        <v>117</v>
      </c>
    </row>
    <row r="41" s="43" customFormat="1" ht="111" customHeight="1" spans="2:15">
      <c r="B41" s="67" t="s">
        <v>24</v>
      </c>
      <c r="C41" s="68" t="s">
        <v>77</v>
      </c>
      <c r="D41" s="72" t="s">
        <v>118</v>
      </c>
      <c r="E41" s="72">
        <v>66354099</v>
      </c>
      <c r="F41" s="72" t="s">
        <v>119</v>
      </c>
      <c r="G41" s="72" t="s">
        <v>58</v>
      </c>
      <c r="H41" s="72" t="s">
        <v>81</v>
      </c>
      <c r="I41" s="72">
        <v>3.5</v>
      </c>
      <c r="J41" s="105">
        <v>1470</v>
      </c>
      <c r="K41" s="69" t="s">
        <v>91</v>
      </c>
      <c r="L41" s="92" t="s">
        <v>92</v>
      </c>
      <c r="M41" s="91">
        <v>0</v>
      </c>
      <c r="N41" s="106" t="s">
        <v>120</v>
      </c>
      <c r="O41" s="107" t="s">
        <v>121</v>
      </c>
    </row>
    <row r="42" s="43" customFormat="1" ht="111" customHeight="1" spans="2:15">
      <c r="B42" s="67" t="s">
        <v>24</v>
      </c>
      <c r="C42" s="68" t="s">
        <v>77</v>
      </c>
      <c r="D42" s="72" t="s">
        <v>122</v>
      </c>
      <c r="E42" s="72">
        <v>82083584</v>
      </c>
      <c r="F42" s="72" t="s">
        <v>50</v>
      </c>
      <c r="G42" s="69" t="s">
        <v>28</v>
      </c>
      <c r="H42" s="72" t="s">
        <v>81</v>
      </c>
      <c r="I42" s="72">
        <v>3.5</v>
      </c>
      <c r="J42" s="105">
        <v>1470</v>
      </c>
      <c r="K42" s="69" t="s">
        <v>91</v>
      </c>
      <c r="L42" s="92" t="s">
        <v>92</v>
      </c>
      <c r="M42" s="91">
        <v>0</v>
      </c>
      <c r="N42" s="106" t="s">
        <v>123</v>
      </c>
      <c r="O42" s="107" t="s">
        <v>124</v>
      </c>
    </row>
    <row r="43" s="43" customFormat="1" ht="15.75" spans="2:15">
      <c r="B43" s="73" t="s">
        <v>66</v>
      </c>
      <c r="C43" s="74"/>
      <c r="D43" s="74"/>
      <c r="E43" s="74"/>
      <c r="F43" s="74"/>
      <c r="G43" s="74"/>
      <c r="H43" s="74"/>
      <c r="I43" s="96"/>
      <c r="J43" s="97">
        <f>SUM(J37:J42)</f>
        <v>23242.99</v>
      </c>
      <c r="K43" s="98"/>
      <c r="L43" s="99"/>
      <c r="M43" s="99"/>
      <c r="N43" s="99"/>
      <c r="O43" s="100"/>
    </row>
    <row r="44" s="43" customFormat="1" ht="15.75" spans="2:15">
      <c r="B44" s="73" t="s">
        <v>67</v>
      </c>
      <c r="C44" s="74"/>
      <c r="D44" s="74"/>
      <c r="E44" s="74"/>
      <c r="F44" s="74"/>
      <c r="G44" s="74"/>
      <c r="H44" s="74"/>
      <c r="I44" s="96"/>
      <c r="J44" s="97">
        <f>+J43</f>
        <v>23242.99</v>
      </c>
      <c r="K44" s="98"/>
      <c r="L44" s="99"/>
      <c r="M44" s="99"/>
      <c r="N44" s="99"/>
      <c r="O44" s="100"/>
    </row>
    <row r="45" s="43" customFormat="1" ht="93" customHeight="1" spans="2:15">
      <c r="B45" s="67" t="s">
        <v>24</v>
      </c>
      <c r="C45" s="68" t="s">
        <v>77</v>
      </c>
      <c r="D45" s="72" t="s">
        <v>125</v>
      </c>
      <c r="E45" s="72">
        <v>108186733</v>
      </c>
      <c r="F45" s="72" t="s">
        <v>96</v>
      </c>
      <c r="G45" s="72" t="s">
        <v>126</v>
      </c>
      <c r="H45" s="72" t="s">
        <v>81</v>
      </c>
      <c r="I45" s="72">
        <v>3.5</v>
      </c>
      <c r="J45" s="105">
        <v>1470</v>
      </c>
      <c r="K45" s="69" t="s">
        <v>91</v>
      </c>
      <c r="L45" s="92" t="s">
        <v>92</v>
      </c>
      <c r="M45" s="91">
        <v>0</v>
      </c>
      <c r="N45" s="106" t="s">
        <v>127</v>
      </c>
      <c r="O45" s="107" t="s">
        <v>128</v>
      </c>
    </row>
    <row r="46" s="43" customFormat="1" ht="93" customHeight="1" spans="2:15">
      <c r="B46" s="67" t="s">
        <v>24</v>
      </c>
      <c r="C46" s="68" t="s">
        <v>129</v>
      </c>
      <c r="D46" s="72" t="s">
        <v>130</v>
      </c>
      <c r="E46" s="72">
        <v>68176430</v>
      </c>
      <c r="F46" s="72" t="s">
        <v>131</v>
      </c>
      <c r="G46" s="72" t="s">
        <v>132</v>
      </c>
      <c r="H46" s="72" t="s">
        <v>133</v>
      </c>
      <c r="I46" s="72">
        <v>5.5</v>
      </c>
      <c r="J46" s="105">
        <v>2310</v>
      </c>
      <c r="K46" s="69" t="s">
        <v>91</v>
      </c>
      <c r="L46" s="92" t="s">
        <v>92</v>
      </c>
      <c r="M46" s="91">
        <v>0</v>
      </c>
      <c r="N46" s="106" t="s">
        <v>134</v>
      </c>
      <c r="O46" s="107" t="s">
        <v>135</v>
      </c>
    </row>
    <row r="47" s="43" customFormat="1" ht="93" customHeight="1" spans="2:15">
      <c r="B47" s="67" t="s">
        <v>24</v>
      </c>
      <c r="C47" s="68" t="s">
        <v>129</v>
      </c>
      <c r="D47" s="72" t="s">
        <v>136</v>
      </c>
      <c r="E47" s="72">
        <v>31242669</v>
      </c>
      <c r="F47" s="72" t="s">
        <v>137</v>
      </c>
      <c r="G47" s="69" t="s">
        <v>28</v>
      </c>
      <c r="H47" s="72" t="s">
        <v>133</v>
      </c>
      <c r="I47" s="72">
        <v>5.5</v>
      </c>
      <c r="J47" s="105">
        <v>2198</v>
      </c>
      <c r="K47" s="69" t="s">
        <v>91</v>
      </c>
      <c r="L47" s="92" t="s">
        <v>92</v>
      </c>
      <c r="M47" s="91">
        <v>0</v>
      </c>
      <c r="N47" s="106" t="s">
        <v>138</v>
      </c>
      <c r="O47" s="107" t="s">
        <v>139</v>
      </c>
    </row>
    <row r="48" s="43" customFormat="1" ht="93" customHeight="1" spans="2:15">
      <c r="B48" s="67" t="s">
        <v>24</v>
      </c>
      <c r="C48" s="68" t="s">
        <v>129</v>
      </c>
      <c r="D48" s="72" t="s">
        <v>140</v>
      </c>
      <c r="E48" s="72">
        <v>26668149</v>
      </c>
      <c r="F48" s="72" t="s">
        <v>141</v>
      </c>
      <c r="G48" s="72" t="s">
        <v>37</v>
      </c>
      <c r="H48" s="72" t="s">
        <v>142</v>
      </c>
      <c r="I48" s="72">
        <v>5.5</v>
      </c>
      <c r="J48" s="105">
        <v>2302</v>
      </c>
      <c r="K48" s="69" t="s">
        <v>91</v>
      </c>
      <c r="L48" s="92" t="s">
        <v>92</v>
      </c>
      <c r="M48" s="91">
        <v>0</v>
      </c>
      <c r="N48" s="106" t="s">
        <v>143</v>
      </c>
      <c r="O48" s="107" t="s">
        <v>144</v>
      </c>
    </row>
    <row r="49" s="43" customFormat="1" ht="93" customHeight="1" spans="2:15">
      <c r="B49" s="67" t="s">
        <v>24</v>
      </c>
      <c r="C49" s="68" t="s">
        <v>129</v>
      </c>
      <c r="D49" s="72" t="s">
        <v>99</v>
      </c>
      <c r="E49" s="72">
        <v>22307435</v>
      </c>
      <c r="F49" s="72" t="s">
        <v>96</v>
      </c>
      <c r="G49" s="72" t="s">
        <v>37</v>
      </c>
      <c r="H49" s="72" t="s">
        <v>142</v>
      </c>
      <c r="I49" s="72">
        <v>5.5</v>
      </c>
      <c r="J49" s="105">
        <v>2310</v>
      </c>
      <c r="K49" s="69" t="s">
        <v>91</v>
      </c>
      <c r="L49" s="92" t="s">
        <v>92</v>
      </c>
      <c r="M49" s="91">
        <v>0</v>
      </c>
      <c r="N49" s="106" t="s">
        <v>145</v>
      </c>
      <c r="O49" s="107" t="s">
        <v>146</v>
      </c>
    </row>
    <row r="50" s="43" customFormat="1" ht="93" customHeight="1" spans="2:15">
      <c r="B50" s="70" t="s">
        <v>24</v>
      </c>
      <c r="C50" s="71" t="s">
        <v>129</v>
      </c>
      <c r="D50" s="72" t="s">
        <v>147</v>
      </c>
      <c r="E50" s="72">
        <v>3039614</v>
      </c>
      <c r="F50" s="72" t="s">
        <v>137</v>
      </c>
      <c r="G50" s="72" t="s">
        <v>28</v>
      </c>
      <c r="H50" s="72" t="s">
        <v>133</v>
      </c>
      <c r="I50" s="72">
        <v>5.5</v>
      </c>
      <c r="J50" s="105">
        <v>2268</v>
      </c>
      <c r="K50" s="72" t="s">
        <v>91</v>
      </c>
      <c r="L50" s="108" t="s">
        <v>92</v>
      </c>
      <c r="M50" s="105">
        <v>0</v>
      </c>
      <c r="N50" s="106" t="s">
        <v>148</v>
      </c>
      <c r="O50" s="107" t="s">
        <v>149</v>
      </c>
    </row>
    <row r="51" s="43" customFormat="1" ht="15.75" spans="2:15">
      <c r="B51" s="73" t="s">
        <v>66</v>
      </c>
      <c r="C51" s="74"/>
      <c r="D51" s="74"/>
      <c r="E51" s="74"/>
      <c r="F51" s="74"/>
      <c r="G51" s="74"/>
      <c r="H51" s="74"/>
      <c r="I51" s="96"/>
      <c r="J51" s="97">
        <f>SUM(J44:J50)</f>
        <v>36100.99</v>
      </c>
      <c r="K51" s="98"/>
      <c r="L51" s="99"/>
      <c r="M51" s="99"/>
      <c r="N51" s="99"/>
      <c r="O51" s="100"/>
    </row>
    <row r="52" s="43" customFormat="1" ht="15.75" spans="2:15">
      <c r="B52" s="73" t="s">
        <v>67</v>
      </c>
      <c r="C52" s="74"/>
      <c r="D52" s="74"/>
      <c r="E52" s="74"/>
      <c r="F52" s="74"/>
      <c r="G52" s="74"/>
      <c r="H52" s="74"/>
      <c r="I52" s="96"/>
      <c r="J52" s="97">
        <f>+J51</f>
        <v>36100.99</v>
      </c>
      <c r="K52" s="98"/>
      <c r="L52" s="99"/>
      <c r="M52" s="99"/>
      <c r="N52" s="99"/>
      <c r="O52" s="100"/>
    </row>
    <row r="53" s="43" customFormat="1" ht="93" customHeight="1" spans="2:15">
      <c r="B53" s="75" t="s">
        <v>24</v>
      </c>
      <c r="C53" s="76" t="s">
        <v>84</v>
      </c>
      <c r="D53" s="77" t="s">
        <v>115</v>
      </c>
      <c r="E53" s="77">
        <v>16676645</v>
      </c>
      <c r="F53" s="77" t="s">
        <v>36</v>
      </c>
      <c r="G53" s="77" t="s">
        <v>150</v>
      </c>
      <c r="H53" s="77" t="s">
        <v>85</v>
      </c>
      <c r="I53" s="77">
        <v>2.5</v>
      </c>
      <c r="J53" s="109">
        <v>1050</v>
      </c>
      <c r="K53" s="101" t="s">
        <v>91</v>
      </c>
      <c r="L53" s="102" t="s">
        <v>92</v>
      </c>
      <c r="M53" s="103">
        <v>0</v>
      </c>
      <c r="N53" s="110" t="s">
        <v>151</v>
      </c>
      <c r="O53" s="111" t="s">
        <v>152</v>
      </c>
    </row>
    <row r="54" s="43" customFormat="1" ht="93" customHeight="1" spans="2:15">
      <c r="B54" s="67" t="s">
        <v>24</v>
      </c>
      <c r="C54" s="68" t="s">
        <v>153</v>
      </c>
      <c r="D54" s="72" t="s">
        <v>42</v>
      </c>
      <c r="E54" s="72">
        <v>3346552</v>
      </c>
      <c r="F54" s="72" t="s">
        <v>36</v>
      </c>
      <c r="G54" s="72" t="s">
        <v>154</v>
      </c>
      <c r="H54" s="72" t="s">
        <v>155</v>
      </c>
      <c r="I54" s="72">
        <v>0.5</v>
      </c>
      <c r="J54" s="105">
        <v>210</v>
      </c>
      <c r="K54" s="69" t="s">
        <v>91</v>
      </c>
      <c r="L54" s="92" t="s">
        <v>92</v>
      </c>
      <c r="M54" s="91">
        <v>0</v>
      </c>
      <c r="N54" s="106" t="s">
        <v>156</v>
      </c>
      <c r="O54" s="107" t="s">
        <v>157</v>
      </c>
    </row>
    <row r="55" s="43" customFormat="1" ht="93" customHeight="1" spans="2:15">
      <c r="B55" s="67" t="s">
        <v>24</v>
      </c>
      <c r="C55" s="68" t="s">
        <v>153</v>
      </c>
      <c r="D55" s="72" t="s">
        <v>158</v>
      </c>
      <c r="E55" s="72">
        <v>72004673</v>
      </c>
      <c r="F55" s="72" t="s">
        <v>96</v>
      </c>
      <c r="G55" s="72" t="s">
        <v>132</v>
      </c>
      <c r="H55" s="72" t="s">
        <v>155</v>
      </c>
      <c r="I55" s="72">
        <v>0.5</v>
      </c>
      <c r="J55" s="105">
        <v>210</v>
      </c>
      <c r="K55" s="69" t="s">
        <v>91</v>
      </c>
      <c r="L55" s="92" t="s">
        <v>92</v>
      </c>
      <c r="M55" s="91">
        <v>0</v>
      </c>
      <c r="N55" s="106" t="s">
        <v>159</v>
      </c>
      <c r="O55" s="107" t="s">
        <v>160</v>
      </c>
    </row>
    <row r="56" s="43" customFormat="1" ht="93" customHeight="1" spans="2:15">
      <c r="B56" s="67" t="s">
        <v>24</v>
      </c>
      <c r="C56" s="68" t="s">
        <v>153</v>
      </c>
      <c r="D56" s="72" t="s">
        <v>161</v>
      </c>
      <c r="E56" s="72">
        <v>53810643</v>
      </c>
      <c r="F56" s="72" t="s">
        <v>69</v>
      </c>
      <c r="G56" s="72" t="s">
        <v>162</v>
      </c>
      <c r="H56" s="72" t="s">
        <v>155</v>
      </c>
      <c r="I56" s="72">
        <v>0.5</v>
      </c>
      <c r="J56" s="105">
        <v>210</v>
      </c>
      <c r="K56" s="69" t="s">
        <v>91</v>
      </c>
      <c r="L56" s="92" t="s">
        <v>92</v>
      </c>
      <c r="M56" s="91">
        <v>0</v>
      </c>
      <c r="N56" s="106" t="s">
        <v>163</v>
      </c>
      <c r="O56" s="107" t="s">
        <v>164</v>
      </c>
    </row>
    <row r="57" s="43" customFormat="1" ht="93" customHeight="1" spans="2:15">
      <c r="B57" s="67" t="s">
        <v>24</v>
      </c>
      <c r="C57" s="68" t="s">
        <v>153</v>
      </c>
      <c r="D57" s="72" t="s">
        <v>165</v>
      </c>
      <c r="E57" s="72">
        <v>85687391</v>
      </c>
      <c r="F57" s="72" t="s">
        <v>166</v>
      </c>
      <c r="G57" s="72" t="s">
        <v>154</v>
      </c>
      <c r="H57" s="72" t="s">
        <v>155</v>
      </c>
      <c r="I57" s="72">
        <v>0.5</v>
      </c>
      <c r="J57" s="105">
        <v>210</v>
      </c>
      <c r="K57" s="69" t="s">
        <v>91</v>
      </c>
      <c r="L57" s="92" t="s">
        <v>92</v>
      </c>
      <c r="M57" s="91">
        <v>0</v>
      </c>
      <c r="N57" s="106" t="s">
        <v>167</v>
      </c>
      <c r="O57" s="107" t="s">
        <v>168</v>
      </c>
    </row>
    <row r="58" s="43" customFormat="1" ht="93" customHeight="1" spans="2:15">
      <c r="B58" s="67" t="s">
        <v>24</v>
      </c>
      <c r="C58" s="68" t="s">
        <v>153</v>
      </c>
      <c r="D58" s="72" t="s">
        <v>90</v>
      </c>
      <c r="E58" s="72">
        <v>24105244</v>
      </c>
      <c r="F58" s="72" t="s">
        <v>36</v>
      </c>
      <c r="G58" s="72" t="s">
        <v>154</v>
      </c>
      <c r="H58" s="72" t="s">
        <v>155</v>
      </c>
      <c r="I58" s="72">
        <v>0.5</v>
      </c>
      <c r="J58" s="105">
        <v>210</v>
      </c>
      <c r="K58" s="69" t="s">
        <v>91</v>
      </c>
      <c r="L58" s="92" t="s">
        <v>92</v>
      </c>
      <c r="M58" s="91">
        <v>0</v>
      </c>
      <c r="N58" s="106" t="s">
        <v>156</v>
      </c>
      <c r="O58" s="107" t="s">
        <v>169</v>
      </c>
    </row>
    <row r="59" s="43" customFormat="1" ht="15.75" spans="2:15">
      <c r="B59" s="73" t="s">
        <v>66</v>
      </c>
      <c r="C59" s="74"/>
      <c r="D59" s="74"/>
      <c r="E59" s="74"/>
      <c r="F59" s="74"/>
      <c r="G59" s="74"/>
      <c r="H59" s="74"/>
      <c r="I59" s="96"/>
      <c r="J59" s="97">
        <f>SUM(J52:J58)</f>
        <v>38200.99</v>
      </c>
      <c r="K59" s="98"/>
      <c r="L59" s="99"/>
      <c r="M59" s="99"/>
      <c r="N59" s="99"/>
      <c r="O59" s="100"/>
    </row>
    <row r="60" s="43" customFormat="1" ht="15.75" spans="2:15">
      <c r="B60" s="73" t="s">
        <v>67</v>
      </c>
      <c r="C60" s="74"/>
      <c r="D60" s="74"/>
      <c r="E60" s="74"/>
      <c r="F60" s="74"/>
      <c r="G60" s="74"/>
      <c r="H60" s="74"/>
      <c r="I60" s="96"/>
      <c r="J60" s="97">
        <f>+J59</f>
        <v>38200.99</v>
      </c>
      <c r="K60" s="98"/>
      <c r="L60" s="99"/>
      <c r="M60" s="99"/>
      <c r="N60" s="99"/>
      <c r="O60" s="100"/>
    </row>
    <row r="61" s="43" customFormat="1" ht="93" customHeight="1" spans="2:15">
      <c r="B61" s="67" t="s">
        <v>24</v>
      </c>
      <c r="C61" s="68" t="s">
        <v>153</v>
      </c>
      <c r="D61" s="72" t="s">
        <v>170</v>
      </c>
      <c r="E61" s="72">
        <v>303264918</v>
      </c>
      <c r="F61" s="72" t="s">
        <v>96</v>
      </c>
      <c r="G61" s="72" t="s">
        <v>154</v>
      </c>
      <c r="H61" s="72" t="s">
        <v>155</v>
      </c>
      <c r="I61" s="72">
        <v>0.5</v>
      </c>
      <c r="J61" s="105">
        <v>210</v>
      </c>
      <c r="K61" s="69" t="s">
        <v>91</v>
      </c>
      <c r="L61" s="92" t="s">
        <v>92</v>
      </c>
      <c r="M61" s="91">
        <v>0</v>
      </c>
      <c r="N61" s="106" t="s">
        <v>171</v>
      </c>
      <c r="O61" s="107" t="s">
        <v>172</v>
      </c>
    </row>
    <row r="62" s="43" customFormat="1" ht="93" customHeight="1" spans="2:15">
      <c r="B62" s="67" t="s">
        <v>24</v>
      </c>
      <c r="C62" s="71" t="s">
        <v>129</v>
      </c>
      <c r="D62" s="72" t="s">
        <v>90</v>
      </c>
      <c r="E62" s="72">
        <v>24105244</v>
      </c>
      <c r="F62" s="72" t="s">
        <v>36</v>
      </c>
      <c r="G62" s="72" t="s">
        <v>150</v>
      </c>
      <c r="H62" s="72" t="s">
        <v>133</v>
      </c>
      <c r="I62" s="72">
        <v>5.5</v>
      </c>
      <c r="J62" s="105">
        <v>2310</v>
      </c>
      <c r="K62" s="69" t="s">
        <v>91</v>
      </c>
      <c r="L62" s="92" t="s">
        <v>92</v>
      </c>
      <c r="M62" s="91">
        <v>0</v>
      </c>
      <c r="N62" s="106" t="s">
        <v>173</v>
      </c>
      <c r="O62" s="107" t="s">
        <v>174</v>
      </c>
    </row>
    <row r="63" s="43" customFormat="1" ht="93" customHeight="1" spans="2:15">
      <c r="B63" s="67" t="s">
        <v>24</v>
      </c>
      <c r="C63" s="68" t="s">
        <v>175</v>
      </c>
      <c r="D63" s="72" t="s">
        <v>176</v>
      </c>
      <c r="E63" s="72">
        <v>32463901</v>
      </c>
      <c r="F63" s="72" t="s">
        <v>69</v>
      </c>
      <c r="G63" s="69" t="s">
        <v>177</v>
      </c>
      <c r="H63" s="72" t="s">
        <v>178</v>
      </c>
      <c r="I63" s="72">
        <v>2.5</v>
      </c>
      <c r="J63" s="105">
        <v>475.5</v>
      </c>
      <c r="K63" s="69" t="s">
        <v>179</v>
      </c>
      <c r="L63" s="92" t="s">
        <v>92</v>
      </c>
      <c r="M63" s="91">
        <v>0</v>
      </c>
      <c r="N63" s="106" t="s">
        <v>180</v>
      </c>
      <c r="O63" s="107" t="s">
        <v>181</v>
      </c>
    </row>
    <row r="64" s="43" customFormat="1" ht="93" customHeight="1" spans="2:15">
      <c r="B64" s="67" t="s">
        <v>24</v>
      </c>
      <c r="C64" s="68" t="s">
        <v>175</v>
      </c>
      <c r="D64" s="72" t="s">
        <v>182</v>
      </c>
      <c r="E64" s="72">
        <v>24405752</v>
      </c>
      <c r="F64" s="72" t="s">
        <v>69</v>
      </c>
      <c r="G64" s="69" t="s">
        <v>177</v>
      </c>
      <c r="H64" s="72" t="s">
        <v>178</v>
      </c>
      <c r="I64" s="72">
        <v>2.5</v>
      </c>
      <c r="J64" s="105">
        <v>498</v>
      </c>
      <c r="K64" s="69" t="s">
        <v>183</v>
      </c>
      <c r="L64" s="92" t="s">
        <v>92</v>
      </c>
      <c r="M64" s="91">
        <v>0</v>
      </c>
      <c r="N64" s="106" t="s">
        <v>180</v>
      </c>
      <c r="O64" s="107" t="s">
        <v>184</v>
      </c>
    </row>
    <row r="65" s="43" customFormat="1" ht="93" customHeight="1" spans="2:15">
      <c r="B65" s="67" t="s">
        <v>24</v>
      </c>
      <c r="C65" s="68" t="s">
        <v>175</v>
      </c>
      <c r="D65" s="72" t="s">
        <v>185</v>
      </c>
      <c r="E65" s="72">
        <v>88776751</v>
      </c>
      <c r="F65" s="72" t="s">
        <v>69</v>
      </c>
      <c r="G65" s="69" t="s">
        <v>177</v>
      </c>
      <c r="H65" s="72" t="s">
        <v>178</v>
      </c>
      <c r="I65" s="72">
        <v>2.5</v>
      </c>
      <c r="J65" s="105">
        <v>677</v>
      </c>
      <c r="K65" s="69" t="s">
        <v>186</v>
      </c>
      <c r="L65" s="92" t="s">
        <v>92</v>
      </c>
      <c r="M65" s="91">
        <v>0</v>
      </c>
      <c r="N65" s="106" t="s">
        <v>180</v>
      </c>
      <c r="O65" s="107" t="s">
        <v>187</v>
      </c>
    </row>
    <row r="66" s="43" customFormat="1" ht="93" customHeight="1" spans="2:15">
      <c r="B66" s="67" t="s">
        <v>24</v>
      </c>
      <c r="C66" s="68" t="s">
        <v>175</v>
      </c>
      <c r="D66" s="72" t="s">
        <v>188</v>
      </c>
      <c r="E66" s="72">
        <v>22134093</v>
      </c>
      <c r="F66" s="72" t="s">
        <v>69</v>
      </c>
      <c r="G66" s="69" t="s">
        <v>177</v>
      </c>
      <c r="H66" s="72" t="s">
        <v>178</v>
      </c>
      <c r="I66" s="72">
        <v>2.5</v>
      </c>
      <c r="J66" s="105">
        <v>452.5</v>
      </c>
      <c r="K66" s="69" t="s">
        <v>189</v>
      </c>
      <c r="L66" s="92" t="s">
        <v>92</v>
      </c>
      <c r="M66" s="91">
        <v>0</v>
      </c>
      <c r="N66" s="106" t="s">
        <v>180</v>
      </c>
      <c r="O66" s="107" t="s">
        <v>190</v>
      </c>
    </row>
    <row r="67" s="43" customFormat="1" ht="15.75" spans="2:15">
      <c r="B67" s="73" t="s">
        <v>66</v>
      </c>
      <c r="C67" s="74"/>
      <c r="D67" s="74"/>
      <c r="E67" s="74"/>
      <c r="F67" s="74"/>
      <c r="G67" s="74"/>
      <c r="H67" s="74"/>
      <c r="I67" s="96"/>
      <c r="J67" s="97">
        <f>SUM(J60:J66)</f>
        <v>42823.99</v>
      </c>
      <c r="K67" s="98"/>
      <c r="L67" s="99"/>
      <c r="M67" s="99"/>
      <c r="N67" s="99"/>
      <c r="O67" s="100"/>
    </row>
    <row r="68" s="43" customFormat="1" ht="15.75" spans="2:15">
      <c r="B68" s="112" t="s">
        <v>67</v>
      </c>
      <c r="C68" s="113"/>
      <c r="D68" s="113"/>
      <c r="E68" s="113"/>
      <c r="F68" s="113"/>
      <c r="G68" s="113"/>
      <c r="H68" s="113"/>
      <c r="I68" s="128"/>
      <c r="J68" s="129">
        <f>+J67</f>
        <v>42823.99</v>
      </c>
      <c r="K68" s="130"/>
      <c r="L68" s="131"/>
      <c r="M68" s="131"/>
      <c r="N68" s="131"/>
      <c r="O68" s="132"/>
    </row>
    <row r="69" s="43" customFormat="1" ht="93" customHeight="1" spans="2:15">
      <c r="B69" s="114" t="s">
        <v>24</v>
      </c>
      <c r="C69" s="115" t="s">
        <v>175</v>
      </c>
      <c r="D69" s="116" t="s">
        <v>191</v>
      </c>
      <c r="E69" s="116">
        <v>48093203</v>
      </c>
      <c r="F69" s="116" t="s">
        <v>69</v>
      </c>
      <c r="G69" s="116" t="s">
        <v>177</v>
      </c>
      <c r="H69" s="116" t="s">
        <v>178</v>
      </c>
      <c r="I69" s="116">
        <v>2.5</v>
      </c>
      <c r="J69" s="133">
        <v>547</v>
      </c>
      <c r="K69" s="116" t="s">
        <v>192</v>
      </c>
      <c r="L69" s="134" t="s">
        <v>92</v>
      </c>
      <c r="M69" s="133">
        <v>0</v>
      </c>
      <c r="N69" s="135" t="s">
        <v>180</v>
      </c>
      <c r="O69" s="136" t="s">
        <v>193</v>
      </c>
    </row>
    <row r="70" s="43" customFormat="1" ht="90" customHeight="1" spans="2:15">
      <c r="B70" s="67" t="s">
        <v>24</v>
      </c>
      <c r="C70" s="68" t="s">
        <v>175</v>
      </c>
      <c r="D70" s="69" t="s">
        <v>194</v>
      </c>
      <c r="E70" s="69">
        <v>37073060</v>
      </c>
      <c r="F70" s="69" t="s">
        <v>195</v>
      </c>
      <c r="G70" s="69" t="s">
        <v>177</v>
      </c>
      <c r="H70" s="69" t="s">
        <v>178</v>
      </c>
      <c r="I70" s="69">
        <v>2.5</v>
      </c>
      <c r="J70" s="91">
        <v>630</v>
      </c>
      <c r="K70" s="69" t="s">
        <v>196</v>
      </c>
      <c r="L70" s="92" t="s">
        <v>92</v>
      </c>
      <c r="M70" s="91">
        <v>0</v>
      </c>
      <c r="N70" s="93" t="s">
        <v>180</v>
      </c>
      <c r="O70" s="94" t="s">
        <v>197</v>
      </c>
    </row>
    <row r="71" s="43" customFormat="1" ht="90" customHeight="1" spans="2:15">
      <c r="B71" s="67" t="s">
        <v>24</v>
      </c>
      <c r="C71" s="68" t="s">
        <v>175</v>
      </c>
      <c r="D71" s="69" t="s">
        <v>198</v>
      </c>
      <c r="E71" s="69">
        <v>61222844</v>
      </c>
      <c r="F71" s="69" t="s">
        <v>195</v>
      </c>
      <c r="G71" s="69" t="s">
        <v>177</v>
      </c>
      <c r="H71" s="69" t="s">
        <v>178</v>
      </c>
      <c r="I71" s="69">
        <v>2.5</v>
      </c>
      <c r="J71" s="91">
        <v>580.95</v>
      </c>
      <c r="K71" s="69" t="s">
        <v>199</v>
      </c>
      <c r="L71" s="92" t="s">
        <v>92</v>
      </c>
      <c r="M71" s="91">
        <v>0</v>
      </c>
      <c r="N71" s="93" t="s">
        <v>180</v>
      </c>
      <c r="O71" s="94" t="s">
        <v>200</v>
      </c>
    </row>
    <row r="72" s="43" customFormat="1" ht="90" customHeight="1" spans="2:15">
      <c r="B72" s="117" t="s">
        <v>24</v>
      </c>
      <c r="C72" s="118" t="s">
        <v>175</v>
      </c>
      <c r="D72" s="119" t="s">
        <v>201</v>
      </c>
      <c r="E72" s="119">
        <v>36974617</v>
      </c>
      <c r="F72" s="120" t="s">
        <v>195</v>
      </c>
      <c r="G72" s="120" t="s">
        <v>28</v>
      </c>
      <c r="H72" s="120" t="s">
        <v>178</v>
      </c>
      <c r="I72" s="120">
        <v>2.5</v>
      </c>
      <c r="J72" s="137">
        <v>565.95</v>
      </c>
      <c r="K72" s="120" t="s">
        <v>202</v>
      </c>
      <c r="L72" s="138" t="s">
        <v>92</v>
      </c>
      <c r="M72" s="137">
        <v>0</v>
      </c>
      <c r="N72" s="139" t="s">
        <v>180</v>
      </c>
      <c r="O72" s="140" t="s">
        <v>203</v>
      </c>
    </row>
    <row r="73" s="1" customFormat="1" ht="15.75" spans="2:15">
      <c r="B73" s="121" t="s">
        <v>204</v>
      </c>
      <c r="C73" s="122"/>
      <c r="D73" s="122"/>
      <c r="E73" s="122"/>
      <c r="F73" s="122"/>
      <c r="G73" s="122"/>
      <c r="H73" s="122"/>
      <c r="I73" s="122"/>
      <c r="J73" s="141">
        <f>SUM(J68:J72)</f>
        <v>45147.89</v>
      </c>
      <c r="K73" s="142"/>
      <c r="L73" s="142"/>
      <c r="M73" s="142"/>
      <c r="N73" s="142"/>
      <c r="O73" s="143"/>
    </row>
    <row r="74" s="1" customFormat="1" ht="12" customHeight="1" spans="2:15">
      <c r="B74" s="123"/>
      <c r="C74" s="123"/>
      <c r="D74" s="123"/>
      <c r="E74" s="123"/>
      <c r="F74" s="123"/>
      <c r="G74" s="123"/>
      <c r="H74" s="123"/>
      <c r="I74" s="123"/>
      <c r="J74" s="144"/>
      <c r="K74" s="145"/>
      <c r="L74" s="145"/>
      <c r="M74" s="145"/>
      <c r="N74" s="145"/>
      <c r="O74" s="145"/>
    </row>
    <row r="75" ht="15.75" spans="2:15">
      <c r="B75" s="124"/>
      <c r="C75" s="124"/>
      <c r="D75" s="125" t="s">
        <v>205</v>
      </c>
      <c r="E75" s="78"/>
      <c r="G75" s="126"/>
      <c r="H75" s="127"/>
      <c r="I75" s="78"/>
      <c r="J75" s="78"/>
      <c r="K75" s="146" t="s">
        <v>206</v>
      </c>
      <c r="L75" s="146"/>
      <c r="M75" s="124"/>
      <c r="N75" s="147"/>
      <c r="O75" s="124"/>
    </row>
    <row r="76" ht="69" customHeight="1" spans="2:15">
      <c r="B76" s="124"/>
      <c r="C76" s="124"/>
      <c r="D76" s="125"/>
      <c r="E76" s="78"/>
      <c r="G76" s="126"/>
      <c r="H76" s="127"/>
      <c r="I76" s="78"/>
      <c r="J76" s="78"/>
      <c r="K76" s="148"/>
      <c r="L76" s="148"/>
      <c r="M76" s="124"/>
      <c r="N76" s="147"/>
      <c r="O76" s="124"/>
    </row>
  </sheetData>
  <mergeCells count="42">
    <mergeCell ref="B5:O5"/>
    <mergeCell ref="B6:O6"/>
    <mergeCell ref="B7:J7"/>
    <mergeCell ref="K7:O7"/>
    <mergeCell ref="B8:O8"/>
    <mergeCell ref="B9:O9"/>
    <mergeCell ref="B10:O10"/>
    <mergeCell ref="B11:O11"/>
    <mergeCell ref="B12:O12"/>
    <mergeCell ref="B13:O13"/>
    <mergeCell ref="B14:G14"/>
    <mergeCell ref="B22:I22"/>
    <mergeCell ref="K22:O22"/>
    <mergeCell ref="B23:I23"/>
    <mergeCell ref="K23:O23"/>
    <mergeCell ref="B29:I29"/>
    <mergeCell ref="K29:O29"/>
    <mergeCell ref="B30:I30"/>
    <mergeCell ref="K30:O30"/>
    <mergeCell ref="B36:I36"/>
    <mergeCell ref="K36:O36"/>
    <mergeCell ref="B37:I37"/>
    <mergeCell ref="K37:O37"/>
    <mergeCell ref="B43:I43"/>
    <mergeCell ref="K43:O43"/>
    <mergeCell ref="B44:I44"/>
    <mergeCell ref="K44:O44"/>
    <mergeCell ref="B51:I51"/>
    <mergeCell ref="K51:O51"/>
    <mergeCell ref="B52:I52"/>
    <mergeCell ref="K52:O52"/>
    <mergeCell ref="B59:I59"/>
    <mergeCell ref="K59:O59"/>
    <mergeCell ref="B60:I60"/>
    <mergeCell ref="K60:O60"/>
    <mergeCell ref="B67:I67"/>
    <mergeCell ref="K67:O67"/>
    <mergeCell ref="B68:I68"/>
    <mergeCell ref="K68:O68"/>
    <mergeCell ref="B73:I73"/>
    <mergeCell ref="K73:O73"/>
    <mergeCell ref="K75:L75"/>
  </mergeCells>
  <conditionalFormatting sqref="O16">
    <cfRule type="duplicateValues" dxfId="0" priority="38"/>
  </conditionalFormatting>
  <conditionalFormatting sqref="O17">
    <cfRule type="duplicateValues" dxfId="0" priority="35"/>
  </conditionalFormatting>
  <conditionalFormatting sqref="O18">
    <cfRule type="duplicateValues" dxfId="0" priority="36"/>
  </conditionalFormatting>
  <conditionalFormatting sqref="O73">
    <cfRule type="duplicateValues" dxfId="0" priority="181"/>
  </conditionalFormatting>
  <conditionalFormatting sqref="O22:O23">
    <cfRule type="duplicateValues" dxfId="0" priority="16"/>
    <cfRule type="duplicateValues" dxfId="0" priority="15"/>
  </conditionalFormatting>
  <conditionalFormatting sqref="O29:O30">
    <cfRule type="duplicateValues" dxfId="0" priority="14"/>
    <cfRule type="duplicateValues" dxfId="0" priority="13"/>
  </conditionalFormatting>
  <conditionalFormatting sqref="O36:O37">
    <cfRule type="duplicateValues" dxfId="0" priority="12"/>
    <cfRule type="duplicateValues" dxfId="0" priority="11"/>
  </conditionalFormatting>
  <conditionalFormatting sqref="O43:O44">
    <cfRule type="duplicateValues" dxfId="0" priority="10"/>
    <cfRule type="duplicateValues" dxfId="0" priority="9"/>
  </conditionalFormatting>
  <conditionalFormatting sqref="O51:O52">
    <cfRule type="duplicateValues" dxfId="0" priority="8"/>
    <cfRule type="duplicateValues" dxfId="0" priority="7"/>
  </conditionalFormatting>
  <conditionalFormatting sqref="O59:O60">
    <cfRule type="duplicateValues" dxfId="0" priority="6"/>
    <cfRule type="duplicateValues" dxfId="0" priority="5"/>
  </conditionalFormatting>
  <conditionalFormatting sqref="O67:O68">
    <cfRule type="duplicateValues" dxfId="0" priority="2"/>
    <cfRule type="duplicateValues" dxfId="0" priority="1"/>
  </conditionalFormatting>
  <conditionalFormatting sqref="O74:O1048576">
    <cfRule type="duplicateValues" dxfId="0" priority="177"/>
  </conditionalFormatting>
  <conditionalFormatting sqref="O1:O15 O74:O1048576">
    <cfRule type="duplicateValues" dxfId="0" priority="174"/>
  </conditionalFormatting>
  <conditionalFormatting sqref="O19:O21 O24:O28 O31:O35 O38:O42 O45:O50 O53:O58 O61:O66 O69:O72">
    <cfRule type="duplicateValues" dxfId="0" priority="31"/>
  </conditionalFormatting>
  <pageMargins left="0.393700787401575" right="0.118110236220472" top="0.15748031496063" bottom="0.15748031496063" header="0.31496062992126" footer="0.31496062992126"/>
  <pageSetup paperSize="1" scale="7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3" t="s">
        <v>207</v>
      </c>
      <c r="B8" s="4"/>
      <c r="C8" s="4"/>
      <c r="D8" s="4"/>
      <c r="E8" s="4"/>
      <c r="F8" s="5"/>
    </row>
    <row r="9" ht="15.75" spans="1:6">
      <c r="A9" s="6" t="s">
        <v>208</v>
      </c>
      <c r="B9" s="7"/>
      <c r="C9" s="7"/>
      <c r="D9" s="7"/>
      <c r="E9" s="7"/>
      <c r="F9" s="8"/>
    </row>
    <row r="10" ht="15.75" spans="1:6">
      <c r="A10" s="6"/>
      <c r="B10" s="7"/>
      <c r="C10" s="9" t="s">
        <v>209</v>
      </c>
      <c r="D10" s="10"/>
      <c r="E10" s="7"/>
      <c r="F10" s="8"/>
    </row>
    <row r="11" ht="15.75" spans="1:6">
      <c r="A11" s="6"/>
      <c r="B11" s="7"/>
      <c r="C11" s="7" t="s">
        <v>210</v>
      </c>
      <c r="D11" s="11"/>
      <c r="E11" s="7"/>
      <c r="F11" s="8"/>
    </row>
    <row r="12" ht="15.75" spans="1:6">
      <c r="A12" s="6"/>
      <c r="B12" s="7"/>
      <c r="C12" s="9" t="s">
        <v>211</v>
      </c>
      <c r="D12" s="10"/>
      <c r="E12" s="7"/>
      <c r="F12" s="8"/>
    </row>
    <row r="13" ht="16.5" spans="1:6">
      <c r="A13" s="12" t="s">
        <v>212</v>
      </c>
      <c r="B13" s="13"/>
      <c r="C13" s="13"/>
      <c r="D13" s="13"/>
      <c r="E13" s="13"/>
      <c r="F13" s="14"/>
    </row>
    <row r="14" ht="16.5" spans="1:6">
      <c r="A14" s="12"/>
      <c r="B14" s="13"/>
      <c r="C14" s="13"/>
      <c r="D14" s="13"/>
      <c r="E14" s="13"/>
      <c r="F14" s="14"/>
    </row>
    <row r="15" spans="1:6">
      <c r="A15" s="15" t="s">
        <v>213</v>
      </c>
      <c r="B15" s="16" t="s">
        <v>214</v>
      </c>
      <c r="C15" s="16" t="s">
        <v>215</v>
      </c>
      <c r="D15" s="16" t="s">
        <v>216</v>
      </c>
      <c r="E15" s="17" t="s">
        <v>217</v>
      </c>
      <c r="F15" s="18" t="s">
        <v>218</v>
      </c>
    </row>
    <row r="16" ht="108" spans="1:6">
      <c r="A16" s="19" t="s">
        <v>219</v>
      </c>
      <c r="B16" s="20">
        <v>42418</v>
      </c>
      <c r="C16" s="21" t="s">
        <v>220</v>
      </c>
      <c r="D16" s="22" t="s">
        <v>221</v>
      </c>
      <c r="E16" s="23">
        <v>600</v>
      </c>
      <c r="F16" s="24">
        <v>245</v>
      </c>
    </row>
    <row r="17" ht="84" spans="1:6">
      <c r="A17" s="25" t="s">
        <v>222</v>
      </c>
      <c r="B17" s="26">
        <v>42429</v>
      </c>
      <c r="C17" s="21" t="s">
        <v>223</v>
      </c>
      <c r="D17" s="22" t="s">
        <v>224</v>
      </c>
      <c r="E17" s="23">
        <v>232.94</v>
      </c>
      <c r="F17" s="24">
        <v>199</v>
      </c>
    </row>
    <row r="18" ht="72" spans="1:6">
      <c r="A18" s="27" t="s">
        <v>225</v>
      </c>
      <c r="B18" s="26">
        <v>42431</v>
      </c>
      <c r="C18" s="21" t="s">
        <v>226</v>
      </c>
      <c r="D18" s="22" t="s">
        <v>227</v>
      </c>
      <c r="E18" s="23">
        <v>695</v>
      </c>
      <c r="F18" s="24">
        <v>245</v>
      </c>
    </row>
    <row r="19" ht="108" spans="1:6">
      <c r="A19" s="27" t="s">
        <v>228</v>
      </c>
      <c r="B19" s="26">
        <v>42433</v>
      </c>
      <c r="C19" s="21" t="s">
        <v>229</v>
      </c>
      <c r="D19" s="22" t="s">
        <v>230</v>
      </c>
      <c r="E19" s="23">
        <v>1710</v>
      </c>
      <c r="F19" s="24">
        <v>294</v>
      </c>
    </row>
    <row r="20" ht="96" spans="1:6">
      <c r="A20" s="27" t="s">
        <v>231</v>
      </c>
      <c r="B20" s="26">
        <v>42445</v>
      </c>
      <c r="C20" s="21" t="s">
        <v>232</v>
      </c>
      <c r="D20" s="22" t="s">
        <v>233</v>
      </c>
      <c r="E20" s="23">
        <v>1797</v>
      </c>
      <c r="F20" s="24">
        <v>245</v>
      </c>
    </row>
    <row r="21" ht="84" spans="1:6">
      <c r="A21" s="28" t="s">
        <v>234</v>
      </c>
      <c r="B21" s="29">
        <v>42457</v>
      </c>
      <c r="C21" s="21" t="s">
        <v>235</v>
      </c>
      <c r="D21" s="30" t="s">
        <v>236</v>
      </c>
      <c r="E21" s="23">
        <v>599</v>
      </c>
      <c r="F21" s="24">
        <v>245</v>
      </c>
    </row>
    <row r="22" ht="96" spans="1:6">
      <c r="A22" s="28" t="s">
        <v>237</v>
      </c>
      <c r="B22" s="29">
        <v>42457</v>
      </c>
      <c r="C22" s="21" t="s">
        <v>226</v>
      </c>
      <c r="D22" s="30" t="s">
        <v>238</v>
      </c>
      <c r="E22" s="23">
        <v>910</v>
      </c>
      <c r="F22" s="24">
        <v>297</v>
      </c>
    </row>
    <row r="23" ht="20.25" customHeight="1" spans="1:6">
      <c r="A23" s="31" t="s">
        <v>66</v>
      </c>
      <c r="B23" s="31"/>
      <c r="C23" s="31"/>
      <c r="D23" s="31"/>
      <c r="E23" s="32">
        <f>SUM(E16:E22)</f>
        <v>6543.94</v>
      </c>
      <c r="F23" s="32"/>
    </row>
    <row r="24" hidden="1" spans="1:6">
      <c r="A24" s="33"/>
      <c r="B24" s="34"/>
      <c r="C24" s="35"/>
      <c r="D24" s="36"/>
      <c r="E24" s="23"/>
      <c r="F24" s="37"/>
    </row>
    <row r="25" hidden="1" spans="1:6">
      <c r="A25" s="33"/>
      <c r="B25" s="34"/>
      <c r="C25" s="36"/>
      <c r="D25" s="36"/>
      <c r="E25" s="23"/>
      <c r="F25" s="37"/>
    </row>
    <row r="26" hidden="1" spans="1:6">
      <c r="A26" s="33"/>
      <c r="B26" s="34"/>
      <c r="C26" s="36"/>
      <c r="D26" s="38"/>
      <c r="E26" s="23"/>
      <c r="F26" s="37"/>
    </row>
    <row r="27" ht="88.5" hidden="1" customHeight="1" spans="1:6">
      <c r="A27" s="33"/>
      <c r="B27" s="34"/>
      <c r="C27" s="36"/>
      <c r="D27" s="36"/>
      <c r="E27" s="23"/>
      <c r="F27" s="37"/>
    </row>
    <row r="28" hidden="1" spans="1:6">
      <c r="A28" s="33"/>
      <c r="B28" s="34"/>
      <c r="C28" s="36"/>
      <c r="D28" s="38"/>
      <c r="E28" s="23"/>
      <c r="F28" s="37"/>
    </row>
    <row r="31" spans="1:6">
      <c r="A31" s="39"/>
      <c r="B31" s="40"/>
      <c r="C31"/>
      <c r="D31"/>
      <c r="E31" s="41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VIATICOS NAC</vt:lpstr>
      <vt:lpstr>COMPRAS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2025-10-03T18:49:26Z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2058-12.2.0.21931</vt:lpwstr>
  </property>
</Properties>
</file>