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seprem-my.sharepoint.com/personal/heidy_godinez_seprem_gob_gt/Documents/TESORERIA AÑO 2026/2026 INFORMACION PUBLICA/2 FEBRERO 2026/"/>
    </mc:Choice>
  </mc:AlternateContent>
  <xr:revisionPtr revIDLastSave="10" documentId="13_ncr:1_{EF9EBA00-1A6F-4879-B9E2-B5E8A269ACE8}" xr6:coauthVersionLast="47" xr6:coauthVersionMax="47" xr10:uidLastSave="{C3B2605E-5C05-4360-A5C9-98780EB77694}"/>
  <bookViews>
    <workbookView xWindow="-120" yWindow="-120" windowWidth="29040" windowHeight="15840" xr2:uid="{00000000-000D-0000-FFFF-FFFF00000000}"/>
  </bookViews>
  <sheets>
    <sheet name="VIATICOS NAC" sheetId="12" r:id="rId1"/>
    <sheet name="COMPRAS  " sheetId="3" state="hidden" r:id="rId2"/>
  </sheets>
  <definedNames>
    <definedName name="_xlnm._FilterDatabase" localSheetId="0" hidden="1">'VIATICOS NAC'!#REF!</definedName>
    <definedName name="_xlnm.Print_Titles" localSheetId="1">'COMPRAS  '!$1:$13</definedName>
    <definedName name="_xlnm.Print_Titles" localSheetId="0">'VIATICOS NAC'!$1:$15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2" l="1"/>
  <c r="J23" i="12"/>
  <c r="J22" i="12"/>
  <c r="E23" i="3"/>
</calcChain>
</file>

<file path=xl/sharedStrings.xml><?xml version="1.0" encoding="utf-8"?>
<sst xmlns="http://schemas.openxmlformats.org/spreadsheetml/2006/main" count="133" uniqueCount="99">
  <si>
    <t>Secretaría Presidencial de la Mujer -SEPREM-</t>
  </si>
  <si>
    <t>Dirección Financiera</t>
  </si>
  <si>
    <t xml:space="preserve">Horario de Atención: 08:00  hrs. a 16:30 hrs. </t>
  </si>
  <si>
    <t>Teléfono: 2207-9400</t>
  </si>
  <si>
    <t>Dirección: 4ta. Calle 7-37 zona 1, Guatemala.</t>
  </si>
  <si>
    <t>Directora: Silvia Lucrecia Ticum Pineda</t>
  </si>
  <si>
    <t>Responsable de Actualización de la información: Heidy Yesenia Godínez Pérez</t>
  </si>
  <si>
    <t>Artículo 10, Numeral 12, Ley de Acceso a la Información Pública</t>
  </si>
  <si>
    <t xml:space="preserve"> VIAJES NACIONALES</t>
  </si>
  <si>
    <t>Entidad que Autoriza</t>
  </si>
  <si>
    <t>Fecha de Viaje</t>
  </si>
  <si>
    <t>Nombre del Funcionario, empleado o particular autorizado</t>
  </si>
  <si>
    <t>NIT</t>
  </si>
  <si>
    <t>Cargo del funcionario o Empleado</t>
  </si>
  <si>
    <t>Autoridad que autoriza la Comisión</t>
  </si>
  <si>
    <t>Destino del Viaje</t>
  </si>
  <si>
    <t>Duración Total en días</t>
  </si>
  <si>
    <t>Costo de Viáticos</t>
  </si>
  <si>
    <t>Pago con CUR o Fondo Rotativo</t>
  </si>
  <si>
    <t>Fecha aprobación SICOIN</t>
  </si>
  <si>
    <t>Objetivo, Justificación y Logros Alcanzados</t>
  </si>
  <si>
    <t>No. de Formulario de Liquidación</t>
  </si>
  <si>
    <t>TOTAL</t>
  </si>
  <si>
    <t>Elaborado:</t>
  </si>
  <si>
    <t>Aprobado:</t>
  </si>
  <si>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</si>
  <si>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</si>
  <si>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</si>
  <si>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</si>
  <si>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</si>
  <si>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</si>
  <si>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</si>
  <si>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</si>
  <si>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</si>
  <si>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</si>
  <si>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</si>
  <si>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</si>
  <si>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</si>
  <si>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</si>
  <si>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</si>
  <si>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</si>
  <si>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</si>
  <si>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</si>
  <si>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</si>
  <si>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</si>
  <si>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</si>
  <si>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</si>
  <si>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</si>
  <si>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</si>
  <si>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</si>
  <si>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</si>
  <si>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</si>
  <si>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</si>
  <si>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</si>
  <si>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</si>
  <si>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</si>
  <si>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</si>
  <si>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</si>
  <si>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>SEPREM</t>
  </si>
  <si>
    <t>Sebastián Guamuch Xiquín</t>
  </si>
  <si>
    <t>Trabajador Operativo IV</t>
  </si>
  <si>
    <t>Directora Administrativa</t>
  </si>
  <si>
    <t>Puerto Barrios, Izabal; Zacapa, Zacapa.</t>
  </si>
  <si>
    <t>No. Nombramiento</t>
  </si>
  <si>
    <t>Mes de Actualización: Febrero de 2026</t>
  </si>
  <si>
    <t>03-01-2026</t>
  </si>
  <si>
    <t>VL-096 (ELECTRONICO)</t>
  </si>
  <si>
    <t>Traslado de personal de la Secretaría Presidencial de la Mujer, para recepción de plicas de postulante de Sub Secretaria.</t>
  </si>
  <si>
    <t>DEL 04/02/2026 AL 06/02/2026</t>
  </si>
  <si>
    <t>Ixcán, Quiché</t>
  </si>
  <si>
    <t>04-02-2026</t>
  </si>
  <si>
    <t>Traslado de personal de la Secretaría Presidencial de la Mujer, para actividad de la Dirección de Gestión de Políticas Públicas para la Equidad Entre Hombres y Mujeres.</t>
  </si>
  <si>
    <t>Eluvia Ordóñez Gómez</t>
  </si>
  <si>
    <t>Asesor Profesional Especializado II</t>
  </si>
  <si>
    <t>Directora de Dirección de Gestión de Políticas Públicas para la Equidad Entre Hombres y Mujeres.</t>
  </si>
  <si>
    <t>002-02-2026</t>
  </si>
  <si>
    <t>Juramentación como integrante del tribunal de conciliación y arbitraje en el Juzgado de Primera Instancia Ramo de Trabajo y Previsión Social, Playa Grande, Ixcán, Quiché.</t>
  </si>
  <si>
    <t>VL-101 (ELECTRONICO)</t>
  </si>
  <si>
    <t>VL-102 (ELECTRONICO)</t>
  </si>
  <si>
    <t>DEL 20/01/2026 AL 21/01/2026</t>
  </si>
  <si>
    <t>Gloria Esperanza Coyote Olcot</t>
  </si>
  <si>
    <t>Servicios Profesionales</t>
  </si>
  <si>
    <t>Directora de la Dirección de Recursos Humanos</t>
  </si>
  <si>
    <t>Oficio RRHH-008-2026</t>
  </si>
  <si>
    <t>Traslado de plicas presentadas por las postulantes al puesto de Subsecretaria Presidencial de la Mujer.</t>
  </si>
  <si>
    <t>RG-L 398</t>
  </si>
  <si>
    <t>Marvin Ernesto Quiroa Molina</t>
  </si>
  <si>
    <t>Flores, Petén; Cobán, Alta Verapaz; Salamá, Baja Verapaz.</t>
  </si>
  <si>
    <t>02-01-2026</t>
  </si>
  <si>
    <t>VL-097 (ELECTRONICO)</t>
  </si>
  <si>
    <t>Quetzaltenango, Quetzaltenango; Retalhuleu, Retalhuleu; Mazatenango, Suchitepéquez; Escuintla, Escuintla.</t>
  </si>
  <si>
    <t>01-01-2026</t>
  </si>
  <si>
    <t>VL-099 (ELECTRONICO)</t>
  </si>
  <si>
    <t>VIENEN</t>
  </si>
  <si>
    <t>Kenneth Orlando Espinoza Marroquín</t>
  </si>
  <si>
    <t>Traslado de recepción de plicas de postulante de Sub Secretaria de la Secretaria Presidencial de la Mujer.</t>
  </si>
  <si>
    <t>VL-098 (ELECTRONICO)</t>
  </si>
  <si>
    <t>FR05 No. Fondo Constitución 64699057; No. Entrada 64951511; CUR De Regularización No. 122</t>
  </si>
  <si>
    <t>Leonel Enrique Mancilla Sequen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</si>
</sst>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]* #,##0.00_-;\-[$€]* #,##0.00_-;_-[$€]* &quot;-&quot;??_-;_-@_-"/>
    <numFmt numFmtId="166" formatCode="_-* #,##0.00\ _D_M_-;\-* #,##0.00\ _D_M_-;_-* &quot;-&quot;??\ _D_M_-;_-@_-"/>
    <numFmt numFmtId="167" formatCode="_-* #,##0.00\ &quot;DM&quot;_-;\-* #,##0.00\ &quot;DM&quot;_-;_-* &quot;-&quot;??\ &quot;DM&quot;_-;_-@_-"/>
    <numFmt numFmtId="168" formatCode="_(&quot;Q&quot;* #,##0.00_);_(&quot;Q&quot;* \(#,##0.00\);_(&quot;Q&quot;* &quot;-&quot;??_);_(@_)"/>
  </numFmts>
  <fonts count="28">
    <font>
      <sz val="11"/>
      <color theme="1"/>
      <name val="Calibri"/>
      <charset val="134"/>
      <scheme val="minor"/>
    </font>
    <font>
      <sz val="11"/>
      <color theme="1"/>
      <name val="Albertus Medium"/>
      <charset val="134"/>
    </font>
    <font>
      <b/>
      <sz val="12"/>
      <color theme="1"/>
      <name val="Calibri"/>
      <charset val="134"/>
      <scheme val="minor"/>
    </font>
    <font>
      <b/>
      <sz val="12"/>
      <name val="Calibri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b/>
      <sz val="16"/>
      <color theme="1"/>
      <name val="Calibri"/>
      <charset val="134"/>
    </font>
    <font>
      <b/>
      <sz val="7"/>
      <color indexed="8"/>
      <name val="Calibri"/>
      <charset val="134"/>
    </font>
    <font>
      <b/>
      <sz val="7"/>
      <color theme="1"/>
      <name val="Calibri"/>
      <charset val="134"/>
    </font>
    <font>
      <b/>
      <sz val="11"/>
      <color theme="1"/>
      <name val="Calibri"/>
      <charset val="134"/>
      <scheme val="minor"/>
    </font>
    <font>
      <sz val="10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b/>
      <sz val="10"/>
      <color indexed="8"/>
      <name val="Calibri"/>
      <charset val="134"/>
    </font>
    <font>
      <sz val="8"/>
      <color theme="1"/>
      <name val="Albertus Medium"/>
      <charset val="134"/>
    </font>
    <font>
      <b/>
      <sz val="8"/>
      <color theme="1"/>
      <name val="Calibri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8"/>
      <color theme="1"/>
      <name val="Calibri"/>
      <charset val="134"/>
      <scheme val="minor"/>
    </font>
    <font>
      <sz val="8"/>
      <color rgb="FF000000"/>
      <name val="Albertus Medium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sz val="8"/>
      <name val="Calibri"/>
      <family val="2"/>
    </font>
    <font>
      <b/>
      <sz val="12"/>
      <color theme="1"/>
      <name val="Calibri"/>
      <family val="2"/>
    </font>
    <font>
      <b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1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8">
    <xf numFmtId="0" fontId="0" fillId="0" borderId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1" fillId="0" borderId="0" xfId="30" applyFont="1"/>
    <xf numFmtId="0" fontId="24" fillId="0" borderId="0" xfId="30"/>
    <xf numFmtId="0" fontId="24" fillId="0" borderId="0" xfId="30" applyAlignment="1">
      <alignment horizontal="center"/>
    </xf>
    <xf numFmtId="0" fontId="3" fillId="0" borderId="17" xfId="41" applyFont="1" applyBorder="1" applyAlignment="1">
      <alignment horizontal="center" wrapText="1"/>
    </xf>
    <xf numFmtId="0" fontId="3" fillId="0" borderId="0" xfId="41" applyFont="1" applyAlignment="1">
      <alignment horizontal="center" wrapText="1"/>
    </xf>
    <xf numFmtId="0" fontId="3" fillId="0" borderId="18" xfId="4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30" applyFont="1" applyAlignment="1">
      <alignment horizontal="center" vertical="center"/>
    </xf>
    <xf numFmtId="0" fontId="6" fillId="0" borderId="0" xfId="30" applyFont="1"/>
    <xf numFmtId="44" fontId="12" fillId="0" borderId="0" xfId="30" applyNumberFormat="1" applyFont="1"/>
    <xf numFmtId="4" fontId="6" fillId="0" borderId="0" xfId="30" applyNumberFormat="1" applyFont="1"/>
    <xf numFmtId="0" fontId="4" fillId="2" borderId="10" xfId="41" applyFont="1" applyFill="1" applyBorder="1" applyAlignment="1">
      <alignment horizontal="center" vertical="center" wrapText="1"/>
    </xf>
    <xf numFmtId="0" fontId="4" fillId="2" borderId="11" xfId="41" applyFont="1" applyFill="1" applyBorder="1" applyAlignment="1">
      <alignment horizontal="center" vertical="center" wrapText="1"/>
    </xf>
    <xf numFmtId="168" fontId="4" fillId="2" borderId="11" xfId="41" applyNumberFormat="1" applyFont="1" applyFill="1" applyBorder="1" applyAlignment="1">
      <alignment horizontal="center" vertical="center" wrapText="1"/>
    </xf>
    <xf numFmtId="0" fontId="4" fillId="2" borderId="3" xfId="41" applyFont="1" applyFill="1" applyBorder="1" applyAlignment="1">
      <alignment horizontal="center" vertical="center" wrapText="1"/>
    </xf>
    <xf numFmtId="49" fontId="14" fillId="0" borderId="30" xfId="30" applyNumberFormat="1" applyFont="1" applyBorder="1" applyAlignment="1">
      <alignment horizontal="center" vertical="center"/>
    </xf>
    <xf numFmtId="15" fontId="14" fillId="0" borderId="31" xfId="30" applyNumberFormat="1" applyFont="1" applyBorder="1" applyAlignment="1">
      <alignment horizontal="center" vertical="center"/>
    </xf>
    <xf numFmtId="0" fontId="14" fillId="0" borderId="31" xfId="32" applyFont="1" applyBorder="1" applyAlignment="1">
      <alignment horizontal="left" vertical="center" wrapText="1"/>
    </xf>
    <xf numFmtId="0" fontId="15" fillId="0" borderId="5" xfId="32" applyFont="1" applyBorder="1" applyAlignment="1">
      <alignment horizontal="justify" vertical="justify" wrapText="1"/>
    </xf>
    <xf numFmtId="168" fontId="14" fillId="0" borderId="5" xfId="30" applyNumberFormat="1" applyFont="1" applyBorder="1" applyAlignment="1">
      <alignment horizontal="center" vertical="center"/>
    </xf>
    <xf numFmtId="0" fontId="14" fillId="0" borderId="6" xfId="32" applyFont="1" applyBorder="1" applyAlignment="1">
      <alignment horizontal="center" vertical="center"/>
    </xf>
    <xf numFmtId="49" fontId="14" fillId="4" borderId="4" xfId="32" applyNumberFormat="1" applyFont="1" applyFill="1" applyBorder="1" applyAlignment="1">
      <alignment horizontal="center" vertical="center"/>
    </xf>
    <xf numFmtId="15" fontId="14" fillId="0" borderId="5" xfId="32" applyNumberFormat="1" applyFont="1" applyBorder="1" applyAlignment="1">
      <alignment horizontal="center" vertical="center"/>
    </xf>
    <xf numFmtId="49" fontId="14" fillId="0" borderId="4" xfId="32" applyNumberFormat="1" applyFont="1" applyBorder="1" applyAlignment="1">
      <alignment horizontal="center" vertical="center"/>
    </xf>
    <xf numFmtId="49" fontId="14" fillId="0" borderId="30" xfId="32" applyNumberFormat="1" applyFont="1" applyBorder="1" applyAlignment="1">
      <alignment horizontal="center" vertical="center"/>
    </xf>
    <xf numFmtId="15" fontId="14" fillId="0" borderId="31" xfId="32" applyNumberFormat="1" applyFont="1" applyBorder="1" applyAlignment="1">
      <alignment horizontal="center" vertical="center"/>
    </xf>
    <xf numFmtId="0" fontId="15" fillId="0" borderId="31" xfId="32" applyFont="1" applyBorder="1" applyAlignment="1">
      <alignment horizontal="justify" vertical="justify" wrapText="1"/>
    </xf>
    <xf numFmtId="168" fontId="5" fillId="3" borderId="5" xfId="41" applyNumberFormat="1" applyFont="1" applyFill="1" applyBorder="1" applyAlignment="1">
      <alignment vertical="center"/>
    </xf>
    <xf numFmtId="49" fontId="14" fillId="0" borderId="4" xfId="30" applyNumberFormat="1" applyFont="1" applyBorder="1" applyAlignment="1">
      <alignment horizontal="center" vertical="center"/>
    </xf>
    <xf numFmtId="15" fontId="14" fillId="0" borderId="5" xfId="30" applyNumberFormat="1" applyFont="1" applyBorder="1" applyAlignment="1">
      <alignment horizontal="center" vertical="center"/>
    </xf>
    <xf numFmtId="0" fontId="14" fillId="0" borderId="31" xfId="30" applyFont="1" applyBorder="1" applyAlignment="1">
      <alignment horizontal="left" vertical="center" wrapText="1"/>
    </xf>
    <xf numFmtId="0" fontId="14" fillId="0" borderId="5" xfId="30" applyFont="1" applyBorder="1" applyAlignment="1">
      <alignment horizontal="left" vertical="center" wrapText="1"/>
    </xf>
    <xf numFmtId="0" fontId="14" fillId="0" borderId="6" xfId="32" applyFont="1" applyBorder="1" applyAlignment="1">
      <alignment horizontal="center" vertical="center" wrapText="1"/>
    </xf>
    <xf numFmtId="0" fontId="15" fillId="0" borderId="5" xfId="30" applyFont="1" applyBorder="1" applyAlignment="1">
      <alignment horizontal="left" vertical="center" wrapText="1"/>
    </xf>
    <xf numFmtId="0" fontId="5" fillId="0" borderId="0" xfId="41" applyFont="1" applyAlignment="1">
      <alignment horizontal="center" vertical="center"/>
    </xf>
    <xf numFmtId="0" fontId="0" fillId="0" borderId="0" xfId="0" applyAlignment="1">
      <alignment horizontal="center"/>
    </xf>
    <xf numFmtId="168" fontId="5" fillId="0" borderId="0" xfId="41" applyNumberFormat="1" applyFont="1" applyAlignment="1">
      <alignment horizontal="center" vertical="center"/>
    </xf>
    <xf numFmtId="4" fontId="1" fillId="0" borderId="0" xfId="30" applyNumberFormat="1" applyFont="1"/>
    <xf numFmtId="0" fontId="10" fillId="0" borderId="19" xfId="4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0" xfId="41" applyFont="1" applyBorder="1" applyAlignment="1">
      <alignment horizontal="center" vertical="center" wrapText="1"/>
    </xf>
    <xf numFmtId="168" fontId="10" fillId="0" borderId="20" xfId="41" applyNumberFormat="1" applyFont="1" applyBorder="1" applyAlignment="1">
      <alignment horizontal="center" vertical="center" wrapText="1"/>
    </xf>
    <xf numFmtId="0" fontId="11" fillId="0" borderId="20" xfId="30" applyFont="1" applyBorder="1" applyAlignment="1">
      <alignment horizontal="center" vertical="center" wrapText="1"/>
    </xf>
    <xf numFmtId="0" fontId="12" fillId="0" borderId="0" xfId="30" applyFont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/>
    <xf numFmtId="0" fontId="12" fillId="0" borderId="0" xfId="0" applyFont="1"/>
    <xf numFmtId="4" fontId="11" fillId="0" borderId="20" xfId="30" applyNumberFormat="1" applyFont="1" applyBorder="1" applyAlignment="1">
      <alignment horizontal="center" vertical="center" wrapText="1"/>
    </xf>
    <xf numFmtId="0" fontId="11" fillId="0" borderId="21" xfId="30" applyFont="1" applyBorder="1" applyAlignment="1">
      <alignment horizontal="center" vertical="center" wrapText="1"/>
    </xf>
    <xf numFmtId="44" fontId="19" fillId="0" borderId="28" xfId="30" applyNumberFormat="1" applyFont="1" applyBorder="1"/>
    <xf numFmtId="0" fontId="21" fillId="0" borderId="0" xfId="0" applyFont="1"/>
    <xf numFmtId="0" fontId="22" fillId="0" borderId="0" xfId="0" applyFont="1" applyAlignment="1">
      <alignment horizontal="justify" vertical="center" wrapText="1"/>
    </xf>
    <xf numFmtId="0" fontId="25" fillId="0" borderId="34" xfId="41" applyFont="1" applyBorder="1" applyAlignment="1">
      <alignment horizontal="center" vertical="center" wrapText="1"/>
    </xf>
    <xf numFmtId="0" fontId="25" fillId="0" borderId="33" xfId="41" applyFont="1" applyBorder="1" applyAlignment="1">
      <alignment horizontal="center" vertical="center" wrapText="1"/>
    </xf>
    <xf numFmtId="44" fontId="25" fillId="0" borderId="34" xfId="41" applyNumberFormat="1" applyFont="1" applyBorder="1" applyAlignment="1">
      <alignment horizontal="center" vertical="center" wrapText="1"/>
    </xf>
    <xf numFmtId="0" fontId="25" fillId="0" borderId="34" xfId="41" applyFont="1" applyBorder="1" applyAlignment="1">
      <alignment horizontal="justify" vertical="center" wrapText="1"/>
    </xf>
    <xf numFmtId="49" fontId="25" fillId="0" borderId="34" xfId="41" applyNumberFormat="1" applyFont="1" applyBorder="1" applyAlignment="1">
      <alignment horizontal="center" vertical="center" wrapText="1"/>
    </xf>
    <xf numFmtId="14" fontId="25" fillId="0" borderId="34" xfId="41" applyNumberFormat="1" applyFont="1" applyBorder="1" applyAlignment="1">
      <alignment horizontal="center" vertical="center" wrapText="1"/>
    </xf>
    <xf numFmtId="0" fontId="25" fillId="0" borderId="12" xfId="41" applyFont="1" applyBorder="1" applyAlignment="1">
      <alignment horizontal="center" vertical="center" wrapText="1"/>
    </xf>
    <xf numFmtId="0" fontId="25" fillId="0" borderId="6" xfId="41" applyFont="1" applyBorder="1" applyAlignment="1">
      <alignment horizontal="center" vertical="center" wrapText="1"/>
    </xf>
    <xf numFmtId="0" fontId="25" fillId="0" borderId="32" xfId="41" applyFont="1" applyBorder="1" applyAlignment="1">
      <alignment horizontal="center" vertical="center" wrapText="1"/>
    </xf>
    <xf numFmtId="0" fontId="25" fillId="0" borderId="35" xfId="41" applyFont="1" applyBorder="1" applyAlignment="1">
      <alignment horizontal="center" vertical="center" wrapText="1"/>
    </xf>
    <xf numFmtId="0" fontId="25" fillId="0" borderId="36" xfId="41" applyFont="1" applyBorder="1" applyAlignment="1">
      <alignment horizontal="center" vertical="center" wrapText="1"/>
    </xf>
    <xf numFmtId="44" fontId="25" fillId="0" borderId="36" xfId="41" applyNumberFormat="1" applyFont="1" applyBorder="1" applyAlignment="1">
      <alignment horizontal="center" vertical="center" wrapText="1"/>
    </xf>
    <xf numFmtId="49" fontId="25" fillId="0" borderId="36" xfId="41" applyNumberFormat="1" applyFont="1" applyBorder="1" applyAlignment="1">
      <alignment horizontal="center" vertical="center" wrapText="1"/>
    </xf>
    <xf numFmtId="0" fontId="25" fillId="0" borderId="36" xfId="41" applyFont="1" applyBorder="1" applyAlignment="1">
      <alignment horizontal="justify" vertical="center" wrapText="1"/>
    </xf>
    <xf numFmtId="0" fontId="25" fillId="0" borderId="5" xfId="41" applyFont="1" applyBorder="1" applyAlignment="1">
      <alignment horizontal="center" vertical="center" wrapText="1"/>
    </xf>
    <xf numFmtId="0" fontId="3" fillId="0" borderId="0" xfId="41" applyFont="1" applyAlignment="1">
      <alignment horizontal="center" wrapText="1"/>
    </xf>
    <xf numFmtId="0" fontId="16" fillId="0" borderId="25" xfId="41" applyFont="1" applyBorder="1" applyAlignment="1">
      <alignment horizontal="center" vertical="center" wrapText="1"/>
    </xf>
    <xf numFmtId="0" fontId="16" fillId="0" borderId="26" xfId="41" applyFont="1" applyBorder="1" applyAlignment="1">
      <alignment horizontal="center" vertical="center" wrapText="1"/>
    </xf>
    <xf numFmtId="0" fontId="16" fillId="0" borderId="27" xfId="41" applyFont="1" applyBorder="1" applyAlignment="1">
      <alignment horizontal="center" vertical="center" wrapText="1"/>
    </xf>
    <xf numFmtId="0" fontId="20" fillId="0" borderId="25" xfId="30" applyFont="1" applyBorder="1" applyAlignment="1">
      <alignment horizontal="center"/>
    </xf>
    <xf numFmtId="0" fontId="20" fillId="0" borderId="26" xfId="30" applyFont="1" applyBorder="1" applyAlignment="1">
      <alignment horizontal="center"/>
    </xf>
    <xf numFmtId="0" fontId="20" fillId="0" borderId="27" xfId="30" applyFont="1" applyBorder="1" applyAlignment="1">
      <alignment horizontal="center"/>
    </xf>
    <xf numFmtId="0" fontId="2" fillId="0" borderId="0" xfId="0" applyFont="1" applyAlignment="1">
      <alignment horizontal="left"/>
    </xf>
    <xf numFmtId="0" fontId="27" fillId="0" borderId="25" xfId="4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3" xfId="41" applyFont="1" applyBorder="1" applyAlignment="1">
      <alignment horizontal="center" wrapText="1"/>
    </xf>
    <xf numFmtId="0" fontId="3" fillId="0" borderId="14" xfId="41" applyFont="1" applyBorder="1" applyAlignment="1">
      <alignment horizontal="center" wrapText="1"/>
    </xf>
    <xf numFmtId="0" fontId="3" fillId="0" borderId="29" xfId="41" applyFont="1" applyBorder="1" applyAlignment="1">
      <alignment horizontal="center" wrapText="1"/>
    </xf>
    <xf numFmtId="0" fontId="5" fillId="3" borderId="5" xfId="41" applyFont="1" applyFill="1" applyBorder="1" applyAlignment="1">
      <alignment horizontal="center" vertical="center"/>
    </xf>
    <xf numFmtId="0" fontId="3" fillId="0" borderId="22" xfId="41" applyFont="1" applyBorder="1" applyAlignment="1">
      <alignment horizontal="center" wrapText="1"/>
    </xf>
    <xf numFmtId="0" fontId="3" fillId="0" borderId="23" xfId="41" applyFont="1" applyBorder="1" applyAlignment="1">
      <alignment horizontal="center" wrapText="1"/>
    </xf>
    <xf numFmtId="0" fontId="3" fillId="0" borderId="24" xfId="41" applyFont="1" applyBorder="1" applyAlignment="1">
      <alignment horizontal="center" wrapText="1"/>
    </xf>
    <xf numFmtId="0" fontId="3" fillId="0" borderId="17" xfId="41" applyFont="1" applyBorder="1" applyAlignment="1">
      <alignment horizontal="center" wrapText="1"/>
    </xf>
    <xf numFmtId="0" fontId="3" fillId="0" borderId="18" xfId="41" applyFont="1" applyBorder="1" applyAlignment="1">
      <alignment horizontal="center" wrapText="1"/>
    </xf>
    <xf numFmtId="0" fontId="3" fillId="0" borderId="0" xfId="41" applyFont="1" applyAlignment="1">
      <alignment horizontal="center" vertical="top" wrapText="1"/>
    </xf>
    <xf numFmtId="0" fontId="13" fillId="0" borderId="0" xfId="41" applyAlignment="1">
      <alignment horizontal="center" vertical="top" wrapText="1"/>
    </xf>
    <xf numFmtId="0" fontId="13" fillId="0" borderId="0" xfId="41" applyAlignment="1">
      <alignment horizontal="center" wrapText="1"/>
    </xf>
  </cellXfs>
  <cellStyles count="48">
    <cellStyle name="Euro" xfId="1" xr:uid="{00000000-0005-0000-0000-000031000000}"/>
    <cellStyle name="Millares 2" xfId="2" xr:uid="{00000000-0005-0000-0000-000032000000}"/>
    <cellStyle name="Millares 2 2" xfId="3" xr:uid="{00000000-0005-0000-0000-000033000000}"/>
    <cellStyle name="Millares 2 2 2" xfId="4" xr:uid="{00000000-0005-0000-0000-000034000000}"/>
    <cellStyle name="Millares 2 3" xfId="5" xr:uid="{00000000-0005-0000-0000-000035000000}"/>
    <cellStyle name="Millares 2 4" xfId="6" xr:uid="{00000000-0005-0000-0000-000036000000}"/>
    <cellStyle name="Millares 3" xfId="7" xr:uid="{00000000-0005-0000-0000-000037000000}"/>
    <cellStyle name="Millares 3 2" xfId="8" xr:uid="{00000000-0005-0000-0000-000038000000}"/>
    <cellStyle name="Millares 3 2 2" xfId="9" xr:uid="{00000000-0005-0000-0000-000039000000}"/>
    <cellStyle name="Millares 3 2 2 2" xfId="10" xr:uid="{00000000-0005-0000-0000-00003A000000}"/>
    <cellStyle name="Millares 4" xfId="11" xr:uid="{00000000-0005-0000-0000-00003B000000}"/>
    <cellStyle name="Millares 4 2" xfId="12" xr:uid="{00000000-0005-0000-0000-00003C000000}"/>
    <cellStyle name="Millares 4 2 2" xfId="13" xr:uid="{00000000-0005-0000-0000-00003D000000}"/>
    <cellStyle name="Millares 5" xfId="14" xr:uid="{00000000-0005-0000-0000-00003E000000}"/>
    <cellStyle name="Millares 5 2" xfId="15" xr:uid="{00000000-0005-0000-0000-00003F000000}"/>
    <cellStyle name="Millares 5 2 2" xfId="16" xr:uid="{00000000-0005-0000-0000-000040000000}"/>
    <cellStyle name="Millares 5 3" xfId="17" xr:uid="{00000000-0005-0000-0000-000041000000}"/>
    <cellStyle name="Moneda 2" xfId="18" xr:uid="{00000000-0005-0000-0000-000042000000}"/>
    <cellStyle name="Moneda 2 2" xfId="19" xr:uid="{00000000-0005-0000-0000-000043000000}"/>
    <cellStyle name="Moneda 2 2 2" xfId="20" xr:uid="{00000000-0005-0000-0000-000044000000}"/>
    <cellStyle name="Moneda 3" xfId="21" xr:uid="{00000000-0005-0000-0000-000045000000}"/>
    <cellStyle name="Moneda 3 2" xfId="22" xr:uid="{00000000-0005-0000-0000-000046000000}"/>
    <cellStyle name="Moneda 3 2 2" xfId="23" xr:uid="{00000000-0005-0000-0000-000047000000}"/>
    <cellStyle name="Moneda 3 3" xfId="24" xr:uid="{00000000-0005-0000-0000-000048000000}"/>
    <cellStyle name="Moneda 4" xfId="25" xr:uid="{00000000-0005-0000-0000-000049000000}"/>
    <cellStyle name="Moneda 4 2" xfId="26" xr:uid="{00000000-0005-0000-0000-00004A000000}"/>
    <cellStyle name="Moneda 5" xfId="27" xr:uid="{00000000-0005-0000-0000-00004B000000}"/>
    <cellStyle name="Moneda 5 2" xfId="28" xr:uid="{00000000-0005-0000-0000-00004C000000}"/>
    <cellStyle name="Moneda 6" xfId="29" xr:uid="{00000000-0005-0000-0000-00004D000000}"/>
    <cellStyle name="Normal" xfId="0" builtinId="0"/>
    <cellStyle name="Normal 2" xfId="30" xr:uid="{00000000-0005-0000-0000-00004E000000}"/>
    <cellStyle name="Normal 2 2" xfId="31" xr:uid="{00000000-0005-0000-0000-00004F000000}"/>
    <cellStyle name="Normal 2 2 2" xfId="32" xr:uid="{00000000-0005-0000-0000-000050000000}"/>
    <cellStyle name="Normal 2 2 2 2" xfId="33" xr:uid="{00000000-0005-0000-0000-000051000000}"/>
    <cellStyle name="Normal 2 2 2 3" xfId="34" xr:uid="{00000000-0005-0000-0000-000052000000}"/>
    <cellStyle name="Normal 2 2 3" xfId="35" xr:uid="{00000000-0005-0000-0000-000053000000}"/>
    <cellStyle name="Normal 2 3" xfId="36" xr:uid="{00000000-0005-0000-0000-000054000000}"/>
    <cellStyle name="Normal 2 3 2" xfId="37" xr:uid="{00000000-0005-0000-0000-000055000000}"/>
    <cellStyle name="Normal 2 3 3" xfId="38" xr:uid="{00000000-0005-0000-0000-000056000000}"/>
    <cellStyle name="Normal 2 4" xfId="39" xr:uid="{00000000-0005-0000-0000-000057000000}"/>
    <cellStyle name="Normal 2 5" xfId="40" xr:uid="{00000000-0005-0000-0000-000058000000}"/>
    <cellStyle name="Normal 3" xfId="41" xr:uid="{00000000-0005-0000-0000-000059000000}"/>
    <cellStyle name="Normal 3 2" xfId="42" xr:uid="{00000000-0005-0000-0000-00005A000000}"/>
    <cellStyle name="Normal 4" xfId="43" xr:uid="{00000000-0005-0000-0000-00005B000000}"/>
    <cellStyle name="Normal 4 2" xfId="44" xr:uid="{00000000-0005-0000-0000-00005C000000}"/>
    <cellStyle name="Normal 5" xfId="45" xr:uid="{00000000-0005-0000-0000-00005D000000}"/>
    <cellStyle name="Normal 5 2" xfId="46" xr:uid="{00000000-0005-0000-0000-00005E000000}"/>
    <cellStyle name="Porcentual 2" xfId="47" xr:uid="{00000000-0005-0000-0000-00005F000000}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28</xdr:row>
      <xdr:rowOff>57150</xdr:rowOff>
    </xdr:from>
    <xdr:to>
      <xdr:col>10</xdr:col>
      <xdr:colOff>452871</xdr:colOff>
      <xdr:row>31</xdr:row>
      <xdr:rowOff>38099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5133975"/>
          <a:ext cx="3667125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0</xdr:row>
      <xdr:rowOff>1</xdr:rowOff>
    </xdr:from>
    <xdr:to>
      <xdr:col>3</xdr:col>
      <xdr:colOff>561975</xdr:colOff>
      <xdr:row>3</xdr:row>
      <xdr:rowOff>116544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657350" cy="65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28"/>
  <sheetViews>
    <sheetView tabSelected="1" zoomScale="110" zoomScaleNormal="110" workbookViewId="0">
      <selection activeCell="D18" sqref="D18"/>
    </sheetView>
  </sheetViews>
  <sheetFormatPr baseColWidth="10" defaultColWidth="11.42578125" defaultRowHeight="13.5"/>
  <cols>
    <col min="1" max="1" width="0.42578125" style="2" customWidth="1"/>
    <col min="2" max="2" width="7.28515625" style="2" customWidth="1"/>
    <col min="3" max="3" width="10" style="2" customWidth="1"/>
    <col min="4" max="4" width="19.42578125" style="2" customWidth="1"/>
    <col min="5" max="5" width="9" style="2" customWidth="1"/>
    <col min="6" max="6" width="16.5703125" style="2" customWidth="1"/>
    <col min="7" max="7" width="13.42578125" style="2" customWidth="1"/>
    <col min="8" max="8" width="15.42578125" style="2" customWidth="1"/>
    <col min="9" max="9" width="7.7109375" style="2" customWidth="1"/>
    <col min="10" max="10" width="15.140625" style="39" customWidth="1"/>
    <col min="11" max="11" width="14" style="2" customWidth="1"/>
    <col min="12" max="12" width="11.42578125" style="2" customWidth="1"/>
    <col min="13" max="13" width="9" style="39" customWidth="1"/>
    <col min="14" max="14" width="24.5703125" style="2" customWidth="1"/>
    <col min="15" max="15" width="10.85546875" style="2" customWidth="1"/>
    <col min="16" max="16384" width="11.42578125" style="2"/>
  </cols>
  <sheetData>
    <row r="3" spans="2:15">
      <c r="K3" s="1"/>
    </row>
    <row r="4" spans="2:15" ht="10.5" customHeight="1"/>
    <row r="5" spans="2:15" s="1" customFormat="1" ht="18.75">
      <c r="B5" s="92" t="s">
        <v>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/>
    </row>
    <row r="6" spans="2:15" s="1" customFormat="1" ht="18.75">
      <c r="B6" s="95" t="s">
        <v>1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15" s="1" customFormat="1" ht="15.75">
      <c r="B7" s="98" t="s">
        <v>2</v>
      </c>
      <c r="C7" s="99"/>
      <c r="D7" s="99"/>
      <c r="E7" s="99"/>
      <c r="F7" s="99"/>
      <c r="G7" s="99"/>
      <c r="H7" s="99"/>
      <c r="I7" s="99"/>
      <c r="J7" s="100"/>
      <c r="K7" s="101" t="s">
        <v>3</v>
      </c>
      <c r="L7" s="102"/>
      <c r="M7" s="102"/>
      <c r="N7" s="102"/>
      <c r="O7" s="103"/>
    </row>
    <row r="8" spans="2:15" s="1" customFormat="1" ht="15.75">
      <c r="B8" s="82" t="s">
        <v>4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/>
    </row>
    <row r="9" spans="2:15" s="1" customFormat="1" ht="15.75">
      <c r="B9" s="79" t="s">
        <v>5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1"/>
    </row>
    <row r="10" spans="2:15" s="1" customFormat="1" ht="15.75">
      <c r="B10" s="82" t="s">
        <v>6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  <row r="11" spans="2:15" s="1" customFormat="1" ht="15.75">
      <c r="B11" s="85" t="s">
        <v>64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</row>
    <row r="12" spans="2:15" s="1" customFormat="1" ht="15.75">
      <c r="B12" s="86" t="s">
        <v>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8"/>
    </row>
    <row r="13" spans="2:15" s="1" customFormat="1" ht="21">
      <c r="B13" s="89" t="s">
        <v>8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1"/>
    </row>
    <row r="14" spans="2:15" ht="8.25" customHeight="1" thickBot="1">
      <c r="B14" s="70"/>
      <c r="C14" s="70"/>
      <c r="D14" s="70"/>
      <c r="E14" s="70"/>
      <c r="F14" s="70"/>
      <c r="G14" s="70"/>
      <c r="H14" s="10"/>
      <c r="I14" s="10"/>
      <c r="J14" s="12"/>
      <c r="K14" s="10"/>
      <c r="L14" s="10"/>
      <c r="M14" s="12"/>
      <c r="N14" s="10"/>
      <c r="O14" s="10"/>
    </row>
    <row r="15" spans="2:15" s="9" customFormat="1" ht="27.75" thickBot="1">
      <c r="B15" s="40" t="s">
        <v>9</v>
      </c>
      <c r="C15" s="41" t="s">
        <v>10</v>
      </c>
      <c r="D15" s="42" t="s">
        <v>11</v>
      </c>
      <c r="E15" s="42" t="s">
        <v>12</v>
      </c>
      <c r="F15" s="42" t="s">
        <v>13</v>
      </c>
      <c r="G15" s="43" t="s">
        <v>14</v>
      </c>
      <c r="H15" s="44" t="s">
        <v>15</v>
      </c>
      <c r="I15" s="44" t="s">
        <v>16</v>
      </c>
      <c r="J15" s="50" t="s">
        <v>17</v>
      </c>
      <c r="K15" s="44" t="s">
        <v>18</v>
      </c>
      <c r="L15" s="44" t="s">
        <v>19</v>
      </c>
      <c r="M15" s="44" t="s">
        <v>63</v>
      </c>
      <c r="N15" s="44" t="s">
        <v>20</v>
      </c>
      <c r="O15" s="51" t="s">
        <v>21</v>
      </c>
    </row>
    <row r="16" spans="2:15" s="9" customFormat="1" ht="93" customHeight="1">
      <c r="B16" s="56" t="s">
        <v>58</v>
      </c>
      <c r="C16" s="55" t="s">
        <v>79</v>
      </c>
      <c r="D16" s="55" t="s">
        <v>59</v>
      </c>
      <c r="E16" s="55">
        <v>16676645</v>
      </c>
      <c r="F16" s="55" t="s">
        <v>60</v>
      </c>
      <c r="G16" s="55" t="s">
        <v>61</v>
      </c>
      <c r="H16" s="55" t="s">
        <v>62</v>
      </c>
      <c r="I16" s="55">
        <v>1.5</v>
      </c>
      <c r="J16" s="57">
        <v>255</v>
      </c>
      <c r="K16" s="55" t="s">
        <v>97</v>
      </c>
      <c r="L16" s="60">
        <v>46078</v>
      </c>
      <c r="M16" s="59" t="s">
        <v>65</v>
      </c>
      <c r="N16" s="58" t="s">
        <v>67</v>
      </c>
      <c r="O16" s="61" t="s">
        <v>66</v>
      </c>
    </row>
    <row r="17" spans="2:15" s="9" customFormat="1" ht="96" customHeight="1">
      <c r="B17" s="56" t="s">
        <v>58</v>
      </c>
      <c r="C17" s="55" t="s">
        <v>68</v>
      </c>
      <c r="D17" s="65" t="s">
        <v>98</v>
      </c>
      <c r="E17" s="55">
        <v>3346552</v>
      </c>
      <c r="F17" s="55" t="s">
        <v>60</v>
      </c>
      <c r="G17" s="55" t="s">
        <v>61</v>
      </c>
      <c r="H17" s="55" t="s">
        <v>69</v>
      </c>
      <c r="I17" s="55">
        <v>2.5</v>
      </c>
      <c r="J17" s="57">
        <v>1050</v>
      </c>
      <c r="K17" s="55" t="s">
        <v>97</v>
      </c>
      <c r="L17" s="60">
        <v>46078</v>
      </c>
      <c r="M17" s="59" t="s">
        <v>70</v>
      </c>
      <c r="N17" s="58" t="s">
        <v>71</v>
      </c>
      <c r="O17" s="62" t="s">
        <v>78</v>
      </c>
    </row>
    <row r="18" spans="2:15" s="9" customFormat="1" ht="102.75" customHeight="1">
      <c r="B18" s="56" t="s">
        <v>58</v>
      </c>
      <c r="C18" s="55" t="s">
        <v>68</v>
      </c>
      <c r="D18" s="69" t="s">
        <v>72</v>
      </c>
      <c r="E18" s="55">
        <v>12037362</v>
      </c>
      <c r="F18" s="55" t="s">
        <v>73</v>
      </c>
      <c r="G18" s="55" t="s">
        <v>74</v>
      </c>
      <c r="H18" s="55" t="s">
        <v>69</v>
      </c>
      <c r="I18" s="55">
        <v>2.5</v>
      </c>
      <c r="J18" s="57">
        <v>1050</v>
      </c>
      <c r="K18" s="55" t="s">
        <v>97</v>
      </c>
      <c r="L18" s="60">
        <v>46078</v>
      </c>
      <c r="M18" s="59" t="s">
        <v>75</v>
      </c>
      <c r="N18" s="58" t="s">
        <v>76</v>
      </c>
      <c r="O18" s="63" t="s">
        <v>77</v>
      </c>
    </row>
    <row r="19" spans="2:15" s="9" customFormat="1" ht="96" customHeight="1">
      <c r="B19" s="56" t="s">
        <v>58</v>
      </c>
      <c r="C19" s="55" t="s">
        <v>79</v>
      </c>
      <c r="D19" s="55" t="s">
        <v>80</v>
      </c>
      <c r="E19" s="55">
        <v>64758545</v>
      </c>
      <c r="F19" s="55" t="s">
        <v>81</v>
      </c>
      <c r="G19" s="55" t="s">
        <v>82</v>
      </c>
      <c r="H19" s="55" t="s">
        <v>62</v>
      </c>
      <c r="I19" s="55">
        <v>1.5</v>
      </c>
      <c r="J19" s="57">
        <v>272</v>
      </c>
      <c r="K19" s="55" t="s">
        <v>97</v>
      </c>
      <c r="L19" s="60">
        <v>46078</v>
      </c>
      <c r="M19" s="59" t="s">
        <v>83</v>
      </c>
      <c r="N19" s="58" t="s">
        <v>84</v>
      </c>
      <c r="O19" s="63" t="s">
        <v>85</v>
      </c>
    </row>
    <row r="20" spans="2:15" s="9" customFormat="1" ht="94.5" customHeight="1">
      <c r="B20" s="56" t="s">
        <v>58</v>
      </c>
      <c r="C20" s="55" t="s">
        <v>79</v>
      </c>
      <c r="D20" s="55" t="s">
        <v>86</v>
      </c>
      <c r="E20" s="55">
        <v>24105244</v>
      </c>
      <c r="F20" s="55" t="s">
        <v>60</v>
      </c>
      <c r="G20" s="55" t="s">
        <v>61</v>
      </c>
      <c r="H20" s="55" t="s">
        <v>87</v>
      </c>
      <c r="I20" s="55">
        <v>1.5</v>
      </c>
      <c r="J20" s="57">
        <v>527</v>
      </c>
      <c r="K20" s="55" t="s">
        <v>97</v>
      </c>
      <c r="L20" s="60">
        <v>46078</v>
      </c>
      <c r="M20" s="59" t="s">
        <v>88</v>
      </c>
      <c r="N20" s="58" t="s">
        <v>67</v>
      </c>
      <c r="O20" s="62" t="s">
        <v>89</v>
      </c>
    </row>
    <row r="21" spans="2:15" s="9" customFormat="1" ht="98.25" customHeight="1" thickBot="1">
      <c r="B21" s="64" t="s">
        <v>58</v>
      </c>
      <c r="C21" s="65" t="s">
        <v>79</v>
      </c>
      <c r="D21" s="65" t="s">
        <v>98</v>
      </c>
      <c r="E21" s="65">
        <v>3346552</v>
      </c>
      <c r="F21" s="65" t="s">
        <v>60</v>
      </c>
      <c r="G21" s="65" t="s">
        <v>61</v>
      </c>
      <c r="H21" s="65" t="s">
        <v>90</v>
      </c>
      <c r="I21" s="65">
        <v>1.5</v>
      </c>
      <c r="J21" s="66">
        <v>285</v>
      </c>
      <c r="K21" s="55" t="s">
        <v>97</v>
      </c>
      <c r="L21" s="60">
        <v>46078</v>
      </c>
      <c r="M21" s="67" t="s">
        <v>91</v>
      </c>
      <c r="N21" s="68" t="s">
        <v>67</v>
      </c>
      <c r="O21" s="63" t="s">
        <v>92</v>
      </c>
    </row>
    <row r="22" spans="2:15" s="9" customFormat="1" ht="15.75" thickBot="1">
      <c r="B22" s="78" t="s">
        <v>57</v>
      </c>
      <c r="C22" s="72"/>
      <c r="D22" s="72"/>
      <c r="E22" s="72"/>
      <c r="F22" s="72"/>
      <c r="G22" s="72"/>
      <c r="H22" s="72"/>
      <c r="I22" s="73"/>
      <c r="J22" s="52">
        <f>SUM(J16:J21)</f>
        <v>3439</v>
      </c>
      <c r="K22" s="74"/>
      <c r="L22" s="75"/>
      <c r="M22" s="75"/>
      <c r="N22" s="75"/>
      <c r="O22" s="76"/>
    </row>
    <row r="23" spans="2:15" s="9" customFormat="1" ht="15.75" thickBot="1">
      <c r="B23" s="78" t="s">
        <v>93</v>
      </c>
      <c r="C23" s="72"/>
      <c r="D23" s="72"/>
      <c r="E23" s="72"/>
      <c r="F23" s="72"/>
      <c r="G23" s="72"/>
      <c r="H23" s="72"/>
      <c r="I23" s="73"/>
      <c r="J23" s="52">
        <f>+J22</f>
        <v>3439</v>
      </c>
      <c r="K23" s="74"/>
      <c r="L23" s="75"/>
      <c r="M23" s="75"/>
      <c r="N23" s="75"/>
      <c r="O23" s="76"/>
    </row>
    <row r="24" spans="2:15" s="9" customFormat="1" ht="98.25" customHeight="1" thickBot="1">
      <c r="B24" s="64" t="s">
        <v>58</v>
      </c>
      <c r="C24" s="65" t="s">
        <v>79</v>
      </c>
      <c r="D24" s="65" t="s">
        <v>94</v>
      </c>
      <c r="E24" s="65">
        <v>88319652</v>
      </c>
      <c r="F24" s="65" t="s">
        <v>73</v>
      </c>
      <c r="G24" s="65" t="s">
        <v>82</v>
      </c>
      <c r="H24" s="65" t="s">
        <v>87</v>
      </c>
      <c r="I24" s="65">
        <v>1.5</v>
      </c>
      <c r="J24" s="66">
        <v>504</v>
      </c>
      <c r="K24" s="55" t="s">
        <v>97</v>
      </c>
      <c r="L24" s="60">
        <v>46078</v>
      </c>
      <c r="M24" s="67" t="s">
        <v>91</v>
      </c>
      <c r="N24" s="68" t="s">
        <v>95</v>
      </c>
      <c r="O24" s="63" t="s">
        <v>96</v>
      </c>
    </row>
    <row r="25" spans="2:15" s="3" customFormat="1" ht="15.75" thickBot="1">
      <c r="B25" s="71" t="s">
        <v>22</v>
      </c>
      <c r="C25" s="72"/>
      <c r="D25" s="72"/>
      <c r="E25" s="72"/>
      <c r="F25" s="72"/>
      <c r="G25" s="72"/>
      <c r="H25" s="72"/>
      <c r="I25" s="73"/>
      <c r="J25" s="52">
        <f>SUM(J23:J24)</f>
        <v>3943</v>
      </c>
      <c r="K25" s="74"/>
      <c r="L25" s="75"/>
      <c r="M25" s="75"/>
      <c r="N25" s="75"/>
      <c r="O25" s="76"/>
    </row>
    <row r="26" spans="2:15" s="3" customFormat="1" ht="12" customHeight="1">
      <c r="B26" s="45"/>
      <c r="C26" s="45"/>
      <c r="D26" s="45"/>
      <c r="E26" s="45"/>
      <c r="F26" s="45"/>
      <c r="G26" s="45"/>
      <c r="H26" s="45"/>
      <c r="I26" s="45"/>
      <c r="J26" s="11"/>
      <c r="K26" s="4"/>
      <c r="L26" s="4"/>
      <c r="M26" s="4"/>
      <c r="N26" s="4"/>
      <c r="O26" s="4"/>
    </row>
    <row r="27" spans="2:15" ht="15.75">
      <c r="B27" s="46"/>
      <c r="C27" s="46"/>
      <c r="D27" s="47" t="s">
        <v>23</v>
      </c>
      <c r="E27"/>
      <c r="F27" s="3"/>
      <c r="G27" s="48"/>
      <c r="H27" s="49"/>
      <c r="I27"/>
      <c r="J27"/>
      <c r="K27" s="77" t="s">
        <v>24</v>
      </c>
      <c r="L27" s="77"/>
      <c r="M27" s="53"/>
      <c r="N27" s="54"/>
      <c r="O27" s="46"/>
    </row>
    <row r="28" spans="2:15" ht="72" customHeight="1">
      <c r="B28" s="46"/>
      <c r="C28" s="46"/>
      <c r="D28" s="47"/>
      <c r="E28"/>
      <c r="F28" s="3"/>
      <c r="G28" s="48"/>
      <c r="H28" s="49"/>
      <c r="I28"/>
      <c r="J28"/>
      <c r="K28" s="8"/>
      <c r="L28" s="8"/>
      <c r="M28" s="53"/>
      <c r="N28" s="54"/>
      <c r="O28" s="46"/>
    </row>
  </sheetData>
  <mergeCells count="18">
    <mergeCell ref="B5:O5"/>
    <mergeCell ref="B6:O6"/>
    <mergeCell ref="B7:J7"/>
    <mergeCell ref="K7:O7"/>
    <mergeCell ref="B8:O8"/>
    <mergeCell ref="B9:O9"/>
    <mergeCell ref="B10:O10"/>
    <mergeCell ref="B11:O11"/>
    <mergeCell ref="B12:O12"/>
    <mergeCell ref="B13:O13"/>
    <mergeCell ref="B14:G14"/>
    <mergeCell ref="B25:I25"/>
    <mergeCell ref="K25:O25"/>
    <mergeCell ref="K27:L27"/>
    <mergeCell ref="B22:I22"/>
    <mergeCell ref="K22:O22"/>
    <mergeCell ref="B23:I23"/>
    <mergeCell ref="K23:O23"/>
  </mergeCells>
  <conditionalFormatting sqref="O25">
    <cfRule type="duplicateValues" dxfId="6" priority="147"/>
  </conditionalFormatting>
  <conditionalFormatting sqref="O26:O1048576">
    <cfRule type="duplicateValues" dxfId="5" priority="143"/>
  </conditionalFormatting>
  <conditionalFormatting sqref="O26:O1048576 O1:O15">
    <cfRule type="duplicateValues" dxfId="4" priority="140"/>
  </conditionalFormatting>
  <conditionalFormatting sqref="O22">
    <cfRule type="duplicateValues" dxfId="3" priority="4"/>
  </conditionalFormatting>
  <conditionalFormatting sqref="O23">
    <cfRule type="duplicateValues" dxfId="2" priority="3"/>
  </conditionalFormatting>
  <conditionalFormatting sqref="O1:O1048576">
    <cfRule type="duplicateValues" dxfId="1" priority="2"/>
    <cfRule type="duplicateValues" dxfId="0" priority="1"/>
  </conditionalFormatting>
  <pageMargins left="0.39370078740157499" right="0.118110236220472" top="0.15748031496063" bottom="0.15748031496063" header="0.31496062992126" footer="0.31496062992126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F31"/>
  <sheetViews>
    <sheetView workbookViewId="0">
      <selection activeCell="C15" sqref="C15"/>
    </sheetView>
  </sheetViews>
  <sheetFormatPr baseColWidth="10" defaultColWidth="11.42578125" defaultRowHeight="15"/>
  <cols>
    <col min="1" max="1" width="11.42578125" style="3"/>
    <col min="2" max="2" width="11.42578125" style="4"/>
    <col min="3" max="3" width="29.28515625" style="3" customWidth="1"/>
    <col min="4" max="4" width="32.42578125" style="3" customWidth="1"/>
    <col min="5" max="5" width="15.28515625" style="3" customWidth="1"/>
    <col min="6" max="6" width="11" style="3" customWidth="1"/>
    <col min="7" max="16384" width="11.42578125" style="3"/>
  </cols>
  <sheetData>
    <row r="8" spans="1:6" ht="15.75">
      <c r="A8" s="108" t="s">
        <v>25</v>
      </c>
      <c r="B8" s="109"/>
      <c r="C8" s="109"/>
      <c r="D8" s="109"/>
      <c r="E8" s="109"/>
      <c r="F8" s="110"/>
    </row>
    <row r="9" spans="1:6" ht="15.75">
      <c r="A9" s="111" t="s">
        <v>26</v>
      </c>
      <c r="B9" s="70"/>
      <c r="C9" s="70"/>
      <c r="D9" s="70"/>
      <c r="E9" s="70"/>
      <c r="F9" s="112"/>
    </row>
    <row r="10" spans="1:6" ht="15.75">
      <c r="A10" s="5"/>
      <c r="B10" s="6"/>
      <c r="C10" s="113" t="s">
        <v>27</v>
      </c>
      <c r="D10" s="114"/>
      <c r="E10" s="6"/>
      <c r="F10" s="7"/>
    </row>
    <row r="11" spans="1:6" ht="15.75">
      <c r="A11" s="5"/>
      <c r="B11" s="6"/>
      <c r="C11" s="70" t="s">
        <v>28</v>
      </c>
      <c r="D11" s="115"/>
      <c r="E11" s="6"/>
      <c r="F11" s="7"/>
    </row>
    <row r="12" spans="1:6" ht="15.75">
      <c r="A12" s="5"/>
      <c r="B12" s="6"/>
      <c r="C12" s="113" t="s">
        <v>29</v>
      </c>
      <c r="D12" s="114"/>
      <c r="E12" s="6"/>
      <c r="F12" s="7"/>
    </row>
    <row r="13" spans="1:6" ht="15.75">
      <c r="A13" s="104" t="s">
        <v>30</v>
      </c>
      <c r="B13" s="105"/>
      <c r="C13" s="105"/>
      <c r="D13" s="105"/>
      <c r="E13" s="105"/>
      <c r="F13" s="106"/>
    </row>
    <row r="14" spans="1:6" ht="15.75">
      <c r="A14" s="104"/>
      <c r="B14" s="105"/>
      <c r="C14" s="105"/>
      <c r="D14" s="105"/>
      <c r="E14" s="105"/>
      <c r="F14" s="106"/>
    </row>
    <row r="15" spans="1:6">
      <c r="A15" s="13" t="s">
        <v>31</v>
      </c>
      <c r="B15" s="14" t="s">
        <v>32</v>
      </c>
      <c r="C15" s="14" t="s">
        <v>33</v>
      </c>
      <c r="D15" s="14" t="s">
        <v>34</v>
      </c>
      <c r="E15" s="15" t="s">
        <v>35</v>
      </c>
      <c r="F15" s="16" t="s">
        <v>36</v>
      </c>
    </row>
    <row r="16" spans="1:6" ht="108">
      <c r="A16" s="17" t="s">
        <v>37</v>
      </c>
      <c r="B16" s="18">
        <v>42418</v>
      </c>
      <c r="C16" s="19" t="s">
        <v>38</v>
      </c>
      <c r="D16" s="20" t="s">
        <v>39</v>
      </c>
      <c r="E16" s="21">
        <v>600</v>
      </c>
      <c r="F16" s="22">
        <v>245</v>
      </c>
    </row>
    <row r="17" spans="1:6" ht="84">
      <c r="A17" s="23" t="s">
        <v>40</v>
      </c>
      <c r="B17" s="24">
        <v>42429</v>
      </c>
      <c r="C17" s="19" t="s">
        <v>41</v>
      </c>
      <c r="D17" s="20" t="s">
        <v>42</v>
      </c>
      <c r="E17" s="21">
        <v>232.94</v>
      </c>
      <c r="F17" s="22">
        <v>199</v>
      </c>
    </row>
    <row r="18" spans="1:6" ht="72">
      <c r="A18" s="25" t="s">
        <v>43</v>
      </c>
      <c r="B18" s="24">
        <v>42431</v>
      </c>
      <c r="C18" s="19" t="s">
        <v>44</v>
      </c>
      <c r="D18" s="20" t="s">
        <v>45</v>
      </c>
      <c r="E18" s="21">
        <v>695</v>
      </c>
      <c r="F18" s="22">
        <v>245</v>
      </c>
    </row>
    <row r="19" spans="1:6" ht="108">
      <c r="A19" s="25" t="s">
        <v>46</v>
      </c>
      <c r="B19" s="24">
        <v>42433</v>
      </c>
      <c r="C19" s="19" t="s">
        <v>47</v>
      </c>
      <c r="D19" s="20" t="s">
        <v>48</v>
      </c>
      <c r="E19" s="21">
        <v>1710</v>
      </c>
      <c r="F19" s="22">
        <v>294</v>
      </c>
    </row>
    <row r="20" spans="1:6" ht="108">
      <c r="A20" s="25" t="s">
        <v>49</v>
      </c>
      <c r="B20" s="24">
        <v>42445</v>
      </c>
      <c r="C20" s="19" t="s">
        <v>50</v>
      </c>
      <c r="D20" s="20" t="s">
        <v>51</v>
      </c>
      <c r="E20" s="21">
        <v>1797</v>
      </c>
      <c r="F20" s="22">
        <v>245</v>
      </c>
    </row>
    <row r="21" spans="1:6" ht="84">
      <c r="A21" s="26" t="s">
        <v>52</v>
      </c>
      <c r="B21" s="27">
        <v>42457</v>
      </c>
      <c r="C21" s="19" t="s">
        <v>53</v>
      </c>
      <c r="D21" s="28" t="s">
        <v>54</v>
      </c>
      <c r="E21" s="21">
        <v>599</v>
      </c>
      <c r="F21" s="22">
        <v>245</v>
      </c>
    </row>
    <row r="22" spans="1:6" ht="96">
      <c r="A22" s="26" t="s">
        <v>55</v>
      </c>
      <c r="B22" s="27">
        <v>42457</v>
      </c>
      <c r="C22" s="19" t="s">
        <v>44</v>
      </c>
      <c r="D22" s="28" t="s">
        <v>56</v>
      </c>
      <c r="E22" s="21">
        <v>910</v>
      </c>
      <c r="F22" s="22">
        <v>297</v>
      </c>
    </row>
    <row r="23" spans="1:6" ht="20.25" customHeight="1">
      <c r="A23" s="107" t="s">
        <v>57</v>
      </c>
      <c r="B23" s="107"/>
      <c r="C23" s="107"/>
      <c r="D23" s="107"/>
      <c r="E23" s="29">
        <f>SUM(E16:E22)</f>
        <v>6543.94</v>
      </c>
      <c r="F23" s="29"/>
    </row>
    <row r="24" spans="1:6" hidden="1">
      <c r="A24" s="30"/>
      <c r="B24" s="31"/>
      <c r="C24" s="32"/>
      <c r="D24" s="33"/>
      <c r="E24" s="21"/>
      <c r="F24" s="34"/>
    </row>
    <row r="25" spans="1:6" hidden="1">
      <c r="A25" s="30"/>
      <c r="B25" s="31"/>
      <c r="C25" s="33"/>
      <c r="D25" s="33"/>
      <c r="E25" s="21"/>
      <c r="F25" s="34"/>
    </row>
    <row r="26" spans="1:6" hidden="1">
      <c r="A26" s="30"/>
      <c r="B26" s="31"/>
      <c r="C26" s="33"/>
      <c r="D26" s="35"/>
      <c r="E26" s="21"/>
      <c r="F26" s="34"/>
    </row>
    <row r="27" spans="1:6" ht="88.5" hidden="1" customHeight="1">
      <c r="A27" s="30"/>
      <c r="B27" s="31"/>
      <c r="C27" s="33"/>
      <c r="D27" s="33"/>
      <c r="E27" s="21"/>
      <c r="F27" s="34"/>
    </row>
    <row r="28" spans="1:6" hidden="1">
      <c r="A28" s="30"/>
      <c r="B28" s="31"/>
      <c r="C28" s="33"/>
      <c r="D28" s="35"/>
      <c r="E28" s="21"/>
      <c r="F28" s="34"/>
    </row>
    <row r="31" spans="1:6">
      <c r="A31" s="36"/>
      <c r="B31" s="37"/>
      <c r="C31"/>
      <c r="D31"/>
      <c r="E31" s="38"/>
      <c r="F31"/>
    </row>
  </sheetData>
  <mergeCells count="8">
    <mergeCell ref="A13:F13"/>
    <mergeCell ref="A14:F14"/>
    <mergeCell ref="A23:D23"/>
    <mergeCell ref="A8:F8"/>
    <mergeCell ref="A9:F9"/>
    <mergeCell ref="C10:D10"/>
    <mergeCell ref="C11:D11"/>
    <mergeCell ref="C12:D12"/>
  </mergeCells>
  <pageMargins left="0.70866141732283505" right="0.70866141732283505" top="0.74803149606299202" bottom="0.74803149606299202" header="0.31496062992126" footer="0.31496062992126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VIATICOS NAC</vt:lpstr>
      <vt:lpstr>COMPRAS  </vt:lpstr>
      <vt:lpstr>'COMPRAS  '!Títulos_a_imprimir</vt:lpstr>
      <vt:lpstr>'VIATICOS NAC'!Títulos_a_imprimir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Dirección Financiera1</cp:lastModifiedBy>
  <cp:lastPrinted>2026-03-02T18:55:25Z</cp:lastPrinted>
  <dcterms:created xsi:type="dcterms:W3CDTF">2014-07-01T16:35:00Z</dcterms:created>
  <dcterms:modified xsi:type="dcterms:W3CDTF">2026-03-02T21:55:07Z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DBBD3BCA17CD4A3EA39EEBA69E2F4967_12</vt:lpwstr>
  </property>
  <property fmtid="{D5CDD505-2E9C-101B-9397-08002B2CF9AE}" pid="3" name="KSOProductBuildVer">
    <vt:lpwstr>2058-12.2.0.23155</vt:lpwstr>
  </property>
</Properties>
</file>