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aguilar\Desktop\"/>
    </mc:Choice>
  </mc:AlternateContent>
  <xr:revisionPtr revIDLastSave="0" documentId="8_{CF92DDB2-69C5-408E-B38B-155F15A6F22D}" xr6:coauthVersionLast="45" xr6:coauthVersionMax="45" xr10:uidLastSave="{00000000-0000-0000-0000-000000000000}"/>
  <bookViews>
    <workbookView xWindow="-120" yWindow="-120" windowWidth="21840" windowHeight="13140" xr2:uid="{A8CD66E7-B4E0-402F-AEB5-E30163394525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2" i="1" l="1"/>
  <c r="V32" i="1" s="1"/>
  <c r="T31" i="1"/>
  <c r="V31" i="1" s="1"/>
  <c r="T30" i="1"/>
  <c r="V30" i="1" s="1"/>
  <c r="T29" i="1"/>
  <c r="V29" i="1" s="1"/>
  <c r="T28" i="1"/>
  <c r="V28" i="1" s="1"/>
  <c r="T27" i="1"/>
  <c r="V27" i="1" s="1"/>
  <c r="T26" i="1"/>
  <c r="V26" i="1" s="1"/>
  <c r="L26" i="1"/>
  <c r="T25" i="1"/>
  <c r="V25" i="1" s="1"/>
  <c r="L25" i="1"/>
  <c r="T24" i="1"/>
  <c r="V24" i="1" s="1"/>
  <c r="L24" i="1"/>
  <c r="T23" i="1"/>
  <c r="V23" i="1" s="1"/>
  <c r="L23" i="1"/>
  <c r="T22" i="1"/>
  <c r="V22" i="1" s="1"/>
  <c r="L22" i="1"/>
  <c r="T21" i="1"/>
  <c r="V21" i="1" s="1"/>
  <c r="L21" i="1"/>
  <c r="T20" i="1"/>
  <c r="V20" i="1" s="1"/>
  <c r="L20" i="1"/>
  <c r="T19" i="1"/>
  <c r="V19" i="1" s="1"/>
  <c r="L19" i="1"/>
  <c r="V18" i="1"/>
  <c r="T18" i="1"/>
  <c r="L18" i="1"/>
  <c r="T16" i="1"/>
  <c r="V16" i="1" s="1"/>
  <c r="L16" i="1"/>
  <c r="V15" i="1"/>
  <c r="L15" i="1"/>
  <c r="L14" i="1"/>
  <c r="L27" i="1" l="1"/>
</calcChain>
</file>

<file path=xl/sharedStrings.xml><?xml version="1.0" encoding="utf-8"?>
<sst xmlns="http://schemas.openxmlformats.org/spreadsheetml/2006/main" count="91" uniqueCount="66">
  <si>
    <t>SECRETARIA PRESIDENCIAL DE LA MUJER</t>
  </si>
  <si>
    <t>ANEXO 6</t>
  </si>
  <si>
    <t>DIRECCIÓN ADMINISTRATIVA</t>
  </si>
  <si>
    <t>DEPARTAMENTO DE SERVICIOS GENERALES</t>
  </si>
  <si>
    <t>CONTROL DE KILOMETRAJE  VEHÍCULOS SEPREM - 2024</t>
  </si>
  <si>
    <t xml:space="preserve">  </t>
  </si>
  <si>
    <t>SECCIÓN DE TRANSPORTES</t>
  </si>
  <si>
    <t>4ta. Calle 7-37, Zona 1, Guatemala</t>
  </si>
  <si>
    <t>PBX: 2207-9400</t>
  </si>
  <si>
    <t>www.seprem.gob.gt</t>
  </si>
  <si>
    <t>Datos Generales de Vehículos SEPREM 2024</t>
  </si>
  <si>
    <t>Registro de kilometraje - OCTUBRE 2024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</si>
  <si>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</si>
  <si>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</si>
  <si>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</si>
  <si>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</si>
  <si>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</si>
  <si>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</si>
  <si>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</si>
  <si>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</si>
  <si>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</si>
  <si>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</si>
  <si>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</si>
  <si>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</si>
  <si>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</si>
  <si>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</si>
  <si>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</si>
  <si>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Jorge Eric Martínez Gil</t>
  </si>
  <si>
    <t>Camioneta</t>
  </si>
  <si>
    <t>Montero GLX</t>
  </si>
  <si>
    <t>O-217BBJ</t>
  </si>
  <si>
    <t>Pick up</t>
  </si>
  <si>
    <t>Toyota</t>
  </si>
  <si>
    <t>Hi Lux</t>
  </si>
  <si>
    <t>O-218BBJ</t>
  </si>
  <si>
    <t>Automóvil</t>
  </si>
  <si>
    <t>Mazda</t>
  </si>
  <si>
    <t>323 Sedan GLX</t>
  </si>
  <si>
    <t>O-630BBF</t>
  </si>
  <si>
    <t>José René Santos Dávila</t>
  </si>
  <si>
    <t>Sin Movimiento</t>
  </si>
  <si>
    <t>Daihatsu</t>
  </si>
  <si>
    <t>Terios</t>
  </si>
  <si>
    <t>O-329BBH</t>
  </si>
  <si>
    <t>Yaris</t>
  </si>
  <si>
    <t>O-199BBK</t>
  </si>
  <si>
    <t>Leonel Enríque Mancilla Sequen</t>
  </si>
  <si>
    <t>O-728BBD</t>
  </si>
  <si>
    <t>O-330BBH</t>
  </si>
  <si>
    <t>Marvin Ernesto Quiroa Molina</t>
  </si>
  <si>
    <t>Hi Ace</t>
  </si>
  <si>
    <t>O-327BBH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</si>
  <si>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</si>
  <si>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</si>
  <si>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</si>
  <si>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</si>
  <si>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</si>
  <si>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</si>
  <si>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</si>
  <si>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</si>
  <si>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O-328BBH</t>
  </si>
  <si>
    <t>Sebastian Guamuch Xiquin</t>
  </si>
  <si>
    <t>Nativa GLS 4WD</t>
  </si>
  <si>
    <t>O-667BBF</t>
  </si>
  <si>
    <t>Registro de kilometraje _Movimiento de la Flotilla de SEPREM_TOTAL</t>
  </si>
  <si>
    <r>
      <t xml:space="preserve">OBSERVACIONES: </t>
    </r>
    <r>
      <rPr>
        <sz val="11"/>
        <color theme="1"/>
        <rFont val="Calibri"/>
        <family val="2"/>
        <scheme val="minor"/>
      </rPr>
      <t xml:space="preserve">El vehículo de placa: O-217BBJ, esta al manejo del señor José Domingo Ajú Pol, por motivos de contratación en el renglon 029.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</si>
</sst>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Arial Black"/>
      <family val="2"/>
    </font>
    <font>
      <b/>
      <sz val="28"/>
      <color theme="1"/>
      <name val="Arial Black"/>
      <family val="2"/>
    </font>
    <font>
      <b/>
      <sz val="35"/>
      <name val="Arial Black"/>
      <family val="2"/>
    </font>
    <font>
      <b/>
      <sz val="14"/>
      <name val="Arial Black"/>
      <family val="2"/>
    </font>
    <font>
      <b/>
      <i/>
      <sz val="30"/>
      <name val="Arial Black"/>
      <family val="2"/>
    </font>
    <font>
      <b/>
      <sz val="12"/>
      <color theme="1"/>
      <name val="Calibri"/>
      <family val="2"/>
      <scheme val="minor"/>
    </font>
    <font>
      <b/>
      <sz val="22"/>
      <color theme="1"/>
      <name val="Arial Black"/>
      <family val="2"/>
    </font>
    <font>
      <sz val="12"/>
      <color theme="1"/>
      <name val="Arial"/>
      <family val="2"/>
    </font>
    <font>
      <sz val="30"/>
      <color theme="1"/>
      <name val="Arial Black"/>
      <family val="2"/>
    </font>
    <font>
      <sz val="35"/>
      <color theme="1"/>
      <name val="Arial Black"/>
      <family val="2"/>
    </font>
    <font>
      <b/>
      <sz val="12"/>
      <color theme="1"/>
      <name val="Arial"/>
      <family val="2"/>
    </font>
    <font>
      <b/>
      <sz val="18"/>
      <color theme="1"/>
      <name val="Arial Black"/>
      <family val="2"/>
    </font>
    <font>
      <sz val="18"/>
      <color theme="1"/>
      <name val="Arial Black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theme="1"/>
      <name val="Arial Blac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 wrapText="1"/>
    </xf>
    <xf numFmtId="0" fontId="0" fillId="2" borderId="0" xfId="0" applyFill="1"/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/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/>
    <xf numFmtId="0" fontId="13" fillId="3" borderId="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8" fillId="0" borderId="13" xfId="0" applyFont="1" applyBorder="1" applyAlignment="1">
      <alignment vertical="center"/>
    </xf>
    <xf numFmtId="14" fontId="0" fillId="0" borderId="14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1" fontId="16" fillId="0" borderId="14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 wrapText="1"/>
    </xf>
    <xf numFmtId="0" fontId="16" fillId="0" borderId="12" xfId="0" applyFont="1" applyBorder="1" applyAlignment="1">
      <alignment vertical="center" wrapText="1"/>
    </xf>
    <xf numFmtId="0" fontId="18" fillId="0" borderId="15" xfId="0" applyFont="1" applyBorder="1" applyAlignment="1">
      <alignment vertical="center"/>
    </xf>
    <xf numFmtId="0" fontId="16" fillId="0" borderId="12" xfId="0" applyFont="1" applyBorder="1" applyAlignment="1">
      <alignment horizontal="left" vertical="center"/>
    </xf>
    <xf numFmtId="0" fontId="17" fillId="0" borderId="12" xfId="0" applyFont="1" applyBorder="1" applyAlignment="1">
      <alignment horizontal="left" vertical="center" wrapText="1"/>
    </xf>
    <xf numFmtId="0" fontId="18" fillId="0" borderId="15" xfId="0" applyFont="1" applyBorder="1"/>
    <xf numFmtId="3" fontId="1" fillId="0" borderId="16" xfId="0" applyNumberFormat="1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3" fontId="1" fillId="0" borderId="18" xfId="0" applyNumberFormat="1" applyFont="1" applyBorder="1" applyAlignment="1">
      <alignment horizontal="center"/>
    </xf>
    <xf numFmtId="0" fontId="16" fillId="6" borderId="12" xfId="0" applyFont="1" applyFill="1" applyBorder="1" applyAlignment="1">
      <alignment horizontal="left" vertical="center" wrapText="1"/>
    </xf>
    <xf numFmtId="0" fontId="17" fillId="6" borderId="12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vertical="center" wrapText="1"/>
    </xf>
    <xf numFmtId="0" fontId="17" fillId="6" borderId="12" xfId="0" applyFont="1" applyFill="1" applyBorder="1" applyAlignment="1">
      <alignment horizontal="left" vertical="center" wrapText="1"/>
    </xf>
    <xf numFmtId="0" fontId="18" fillId="0" borderId="19" xfId="0" applyFont="1" applyBorder="1" applyAlignment="1">
      <alignment vertical="center"/>
    </xf>
    <xf numFmtId="0" fontId="18" fillId="0" borderId="15" xfId="0" applyFont="1" applyBorder="1" applyAlignment="1">
      <alignment horizontal="left" vertical="center"/>
    </xf>
    <xf numFmtId="1" fontId="16" fillId="0" borderId="20" xfId="0" applyNumberFormat="1" applyFont="1" applyBorder="1" applyAlignment="1">
      <alignment horizontal="center" vertical="center"/>
    </xf>
    <xf numFmtId="0" fontId="16" fillId="0" borderId="21" xfId="0" applyFont="1" applyBorder="1" applyAlignment="1">
      <alignment horizontal="left" vertical="center" wrapText="1"/>
    </xf>
    <xf numFmtId="0" fontId="17" fillId="0" borderId="21" xfId="0" applyFont="1" applyBorder="1" applyAlignment="1">
      <alignment vertical="center" wrapText="1"/>
    </xf>
    <xf numFmtId="0" fontId="16" fillId="0" borderId="21" xfId="0" applyFont="1" applyBorder="1" applyAlignment="1">
      <alignment vertical="center" wrapText="1"/>
    </xf>
    <xf numFmtId="0" fontId="18" fillId="0" borderId="22" xfId="0" applyFont="1" applyBorder="1"/>
    <xf numFmtId="0" fontId="19" fillId="2" borderId="1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19" fillId="2" borderId="3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B8B68E-03BD-48CC-B60E-BC4ABD7A85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60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0F6FAC-7136-4D62-87D2-E77B28B8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161" y="538738"/>
          <a:ext cx="3710829" cy="1540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82F53-0324-41F1-A5C7-B6CA38C2F4AC}">
  <dimension ref="B2:AB32"/>
  <sheetViews>
    <sheetView tabSelected="1" workbookViewId="0">
      <selection activeCell="G33" sqref="G33"/>
    </sheetView>
  </sheetViews>
  <sheetFormatPr baseColWidth="10" defaultRowHeight="15" x14ac:dyDescent="0.25"/>
  <cols>
    <col min="1" max="1" width="4.140625" style="6" customWidth="1"/>
    <col min="2" max="2" width="9.28515625" style="6" customWidth="1"/>
    <col min="3" max="3" width="13.5703125" style="6" customWidth="1"/>
    <col min="4" max="4" width="15.140625" style="6" customWidth="1"/>
    <col min="5" max="5" width="12.7109375" style="6" bestFit="1" customWidth="1"/>
    <col min="6" max="6" width="13.7109375" style="6" customWidth="1"/>
    <col min="7" max="7" width="27.28515625" style="6" bestFit="1" customWidth="1"/>
    <col min="8" max="8" width="15.7109375" style="6" customWidth="1"/>
    <col min="9" max="9" width="19.85546875" style="6" customWidth="1"/>
    <col min="10" max="10" width="19" style="6" customWidth="1"/>
    <col min="11" max="11" width="18.85546875" style="6" customWidth="1"/>
    <col min="12" max="12" width="17.140625" style="6" customWidth="1"/>
    <col min="13" max="13" width="5.7109375" style="6" customWidth="1"/>
    <col min="14" max="16384" width="11.42578125" style="6"/>
  </cols>
  <sheetData>
    <row r="2" spans="2:28" ht="18.75" customHeight="1" x14ac:dyDescent="0.25">
      <c r="B2" s="1" t="s">
        <v>0</v>
      </c>
      <c r="C2" s="1"/>
      <c r="D2" s="1"/>
      <c r="E2" s="1"/>
      <c r="F2" s="1"/>
      <c r="G2" s="1"/>
      <c r="H2" s="2"/>
      <c r="I2" s="2"/>
      <c r="J2" s="2"/>
      <c r="K2" s="3"/>
      <c r="L2" s="4" t="s">
        <v>1</v>
      </c>
      <c r="M2" s="3"/>
      <c r="N2" s="3"/>
      <c r="O2" s="3"/>
      <c r="P2" s="3"/>
      <c r="Q2" s="3"/>
      <c r="R2" s="3"/>
      <c r="S2" s="3"/>
      <c r="T2" s="5"/>
      <c r="U2" s="5"/>
      <c r="V2" s="5"/>
      <c r="W2" s="5"/>
      <c r="X2" s="5"/>
      <c r="Y2" s="5"/>
      <c r="Z2" s="5"/>
      <c r="AA2" s="5"/>
      <c r="AB2" s="5"/>
    </row>
    <row r="3" spans="2:28" ht="15" customHeight="1" x14ac:dyDescent="0.25">
      <c r="B3" s="1"/>
      <c r="C3" s="1"/>
      <c r="D3" s="1"/>
      <c r="E3" s="1"/>
      <c r="F3" s="1"/>
      <c r="G3" s="1"/>
      <c r="H3" s="2"/>
      <c r="I3" s="2"/>
      <c r="J3" s="2"/>
      <c r="K3" s="3"/>
      <c r="L3" s="3"/>
      <c r="M3" s="3"/>
      <c r="N3" s="3"/>
      <c r="O3" s="3"/>
      <c r="P3" s="3"/>
      <c r="Q3" s="3"/>
      <c r="R3" s="3"/>
      <c r="S3" s="3"/>
    </row>
    <row r="4" spans="2:28" ht="15.75" customHeight="1" x14ac:dyDescent="0.25">
      <c r="B4" s="7" t="s">
        <v>2</v>
      </c>
      <c r="D4" s="8"/>
      <c r="E4" s="8"/>
      <c r="F4" s="8"/>
      <c r="G4" s="2"/>
      <c r="H4" s="2"/>
      <c r="I4" s="2"/>
      <c r="J4" s="2"/>
      <c r="K4" s="8"/>
      <c r="L4" s="3"/>
      <c r="M4" s="3"/>
      <c r="N4" s="3"/>
      <c r="O4" s="3"/>
      <c r="P4" s="3"/>
      <c r="Q4" s="3"/>
      <c r="R4" s="3"/>
      <c r="S4" s="3"/>
    </row>
    <row r="5" spans="2:28" ht="15.75" customHeight="1" x14ac:dyDescent="0.25">
      <c r="B5" s="7" t="s">
        <v>3</v>
      </c>
      <c r="D5" s="8"/>
      <c r="E5" s="8"/>
      <c r="F5" s="9" t="s">
        <v>4</v>
      </c>
      <c r="G5" s="9"/>
      <c r="H5" s="9"/>
      <c r="I5" s="9"/>
      <c r="J5" s="8"/>
      <c r="K5" s="8"/>
      <c r="L5" s="3"/>
      <c r="M5" s="3"/>
      <c r="N5" s="3" t="s">
        <v>5</v>
      </c>
      <c r="O5" s="3"/>
      <c r="P5" s="3"/>
      <c r="Q5" s="3"/>
      <c r="R5" s="3"/>
      <c r="S5" s="3"/>
    </row>
    <row r="6" spans="2:28" ht="15.75" customHeight="1" x14ac:dyDescent="0.25">
      <c r="B6" s="7" t="s">
        <v>6</v>
      </c>
      <c r="D6" s="8"/>
      <c r="E6" s="8"/>
      <c r="F6" s="9"/>
      <c r="G6" s="9"/>
      <c r="H6" s="9"/>
      <c r="I6" s="9"/>
      <c r="J6" s="8"/>
      <c r="K6" s="8"/>
      <c r="L6" s="3"/>
      <c r="M6" s="3"/>
      <c r="N6" s="3"/>
      <c r="O6" s="3"/>
      <c r="P6" s="3"/>
      <c r="Q6" s="3"/>
      <c r="R6" s="3"/>
      <c r="S6" s="3"/>
    </row>
    <row r="7" spans="2:28" ht="15" customHeight="1" x14ac:dyDescent="0.25">
      <c r="B7" s="10" t="s">
        <v>7</v>
      </c>
      <c r="D7" s="8"/>
      <c r="E7" s="8"/>
      <c r="F7" s="9"/>
      <c r="G7" s="9"/>
      <c r="H7" s="9"/>
      <c r="I7" s="9"/>
      <c r="J7" s="8"/>
      <c r="K7" s="8"/>
      <c r="L7" s="3"/>
      <c r="M7" s="3"/>
      <c r="N7" s="3"/>
      <c r="O7" s="3"/>
      <c r="P7" s="3"/>
      <c r="Q7" s="3"/>
      <c r="R7" s="3"/>
      <c r="S7" s="3"/>
      <c r="T7" s="11"/>
      <c r="U7" s="11"/>
      <c r="V7" s="11"/>
      <c r="W7" s="11"/>
      <c r="X7" s="11"/>
      <c r="Y7" s="11"/>
      <c r="Z7" s="11"/>
    </row>
    <row r="8" spans="2:28" ht="16.5" customHeight="1" x14ac:dyDescent="0.25">
      <c r="B8" s="10" t="s">
        <v>8</v>
      </c>
      <c r="C8" s="12"/>
      <c r="D8" s="8"/>
      <c r="E8" s="8"/>
      <c r="F8" s="9"/>
      <c r="G8" s="9"/>
      <c r="H8" s="9"/>
      <c r="I8" s="9"/>
      <c r="J8" s="8"/>
      <c r="K8" s="8"/>
      <c r="L8" s="3"/>
      <c r="M8" s="3"/>
      <c r="N8" s="3"/>
      <c r="O8" s="3"/>
      <c r="P8" s="3"/>
      <c r="Q8" s="3"/>
      <c r="R8" s="3"/>
      <c r="S8" s="3"/>
      <c r="T8" s="12"/>
      <c r="U8" s="12"/>
      <c r="V8" s="12"/>
      <c r="W8" s="12"/>
      <c r="X8" s="12"/>
      <c r="Y8" s="12"/>
      <c r="Z8" s="12"/>
      <c r="AA8" s="12"/>
      <c r="AB8" s="12"/>
    </row>
    <row r="9" spans="2:28" ht="16.5" customHeight="1" x14ac:dyDescent="0.25">
      <c r="B9" s="13" t="s">
        <v>9</v>
      </c>
      <c r="C9" s="12"/>
      <c r="D9" s="8"/>
      <c r="E9" s="8"/>
      <c r="F9" s="9"/>
      <c r="G9" s="9"/>
      <c r="H9" s="9"/>
      <c r="I9" s="9"/>
      <c r="J9" s="8"/>
      <c r="K9" s="8"/>
      <c r="L9" s="3"/>
      <c r="M9" s="3"/>
      <c r="N9" s="3"/>
      <c r="O9" s="3"/>
      <c r="P9" s="3"/>
      <c r="Q9" s="3"/>
      <c r="R9" s="3"/>
      <c r="S9" s="3"/>
      <c r="T9" s="12"/>
      <c r="U9" s="12"/>
      <c r="V9" s="12"/>
      <c r="W9" s="12"/>
      <c r="X9" s="12"/>
      <c r="Y9" s="12"/>
      <c r="Z9" s="12"/>
      <c r="AA9" s="12"/>
      <c r="AB9" s="12"/>
    </row>
    <row r="10" spans="2:28" ht="15" customHeight="1" x14ac:dyDescent="0.25">
      <c r="F10" s="8"/>
      <c r="G10" s="8"/>
      <c r="H10" s="8"/>
      <c r="I10" s="8"/>
      <c r="J10" s="8"/>
    </row>
    <row r="11" spans="2:28" ht="15" customHeight="1" thickBot="1" x14ac:dyDescent="0.3">
      <c r="G11" s="2"/>
      <c r="H11" s="2"/>
      <c r="I11" s="2"/>
      <c r="J11" s="2"/>
    </row>
    <row r="12" spans="2:28" ht="46.5" customHeight="1" thickBot="1" x14ac:dyDescent="0.3">
      <c r="B12" s="14" t="s">
        <v>10</v>
      </c>
      <c r="C12" s="15"/>
      <c r="D12" s="15"/>
      <c r="E12" s="15"/>
      <c r="F12" s="15"/>
      <c r="G12" s="16"/>
      <c r="H12" s="17" t="s">
        <v>11</v>
      </c>
      <c r="I12" s="18"/>
      <c r="J12" s="18"/>
      <c r="K12" s="18"/>
      <c r="L12" s="19"/>
    </row>
    <row r="13" spans="2:28" ht="47.25" customHeight="1" thickBot="1" x14ac:dyDescent="0.3">
      <c r="B13" s="20" t="s">
        <v>12</v>
      </c>
      <c r="C13" s="21" t="s">
        <v>13</v>
      </c>
      <c r="D13" s="21" t="s">
        <v>14</v>
      </c>
      <c r="E13" s="21" t="s">
        <v>15</v>
      </c>
      <c r="F13" s="22" t="s">
        <v>16</v>
      </c>
      <c r="G13" s="23" t="s">
        <v>17</v>
      </c>
      <c r="H13" s="24" t="s">
        <v>18</v>
      </c>
      <c r="I13" s="25" t="s">
        <v>19</v>
      </c>
      <c r="J13" s="25" t="s">
        <v>20</v>
      </c>
      <c r="K13" s="25" t="s">
        <v>21</v>
      </c>
      <c r="L13" s="26" t="s">
        <v>22</v>
      </c>
    </row>
    <row r="14" spans="2:28" x14ac:dyDescent="0.25">
      <c r="B14" s="27">
        <v>1</v>
      </c>
      <c r="C14" s="28" t="s">
        <v>23</v>
      </c>
      <c r="D14" s="29" t="s">
        <v>24</v>
      </c>
      <c r="E14" s="30" t="s">
        <v>25</v>
      </c>
      <c r="F14" s="31" t="s">
        <v>26</v>
      </c>
      <c r="G14" s="32" t="s">
        <v>27</v>
      </c>
      <c r="H14" s="33">
        <v>45566</v>
      </c>
      <c r="I14" s="34">
        <v>222502</v>
      </c>
      <c r="J14" s="35">
        <v>45594</v>
      </c>
      <c r="K14" s="34">
        <v>223541</v>
      </c>
      <c r="L14" s="36">
        <f t="shared" ref="L14:L26" si="0">K14-I14</f>
        <v>1039</v>
      </c>
    </row>
    <row r="15" spans="2:28" x14ac:dyDescent="0.25">
      <c r="B15" s="37">
        <v>2</v>
      </c>
      <c r="C15" s="38" t="s">
        <v>28</v>
      </c>
      <c r="D15" s="31" t="s">
        <v>24</v>
      </c>
      <c r="E15" s="39" t="s">
        <v>29</v>
      </c>
      <c r="F15" s="31" t="s">
        <v>30</v>
      </c>
      <c r="G15" s="40" t="s">
        <v>27</v>
      </c>
      <c r="H15" s="33">
        <v>45566</v>
      </c>
      <c r="I15" s="34">
        <v>212960</v>
      </c>
      <c r="J15" s="35">
        <v>45593</v>
      </c>
      <c r="K15" s="34">
        <v>214645</v>
      </c>
      <c r="L15" s="36">
        <f t="shared" si="0"/>
        <v>1685</v>
      </c>
      <c r="T15" s="6">
        <v>209506</v>
      </c>
      <c r="U15" s="6">
        <v>209579</v>
      </c>
      <c r="V15" s="6">
        <f>U15-T15</f>
        <v>73</v>
      </c>
    </row>
    <row r="16" spans="2:28" x14ac:dyDescent="0.25">
      <c r="B16" s="37">
        <v>3</v>
      </c>
      <c r="C16" s="41" t="s">
        <v>31</v>
      </c>
      <c r="D16" s="31" t="s">
        <v>32</v>
      </c>
      <c r="E16" s="39" t="s">
        <v>33</v>
      </c>
      <c r="F16" s="42" t="s">
        <v>34</v>
      </c>
      <c r="G16" s="43" t="s">
        <v>27</v>
      </c>
      <c r="H16" s="33">
        <v>45587</v>
      </c>
      <c r="I16" s="34">
        <v>250400</v>
      </c>
      <c r="J16" s="35">
        <v>45595</v>
      </c>
      <c r="K16" s="34">
        <v>250611</v>
      </c>
      <c r="L16" s="36">
        <f t="shared" si="0"/>
        <v>211</v>
      </c>
      <c r="T16" s="6">
        <f>U15</f>
        <v>209579</v>
      </c>
      <c r="U16" s="6">
        <v>210273</v>
      </c>
      <c r="V16" s="6">
        <f>U16-T16</f>
        <v>694</v>
      </c>
    </row>
    <row r="17" spans="2:22" x14ac:dyDescent="0.25">
      <c r="B17" s="37">
        <v>4</v>
      </c>
      <c r="C17" s="38" t="s">
        <v>35</v>
      </c>
      <c r="D17" s="31" t="s">
        <v>36</v>
      </c>
      <c r="E17" s="39" t="s">
        <v>37</v>
      </c>
      <c r="F17" s="42" t="s">
        <v>38</v>
      </c>
      <c r="G17" s="32" t="s">
        <v>39</v>
      </c>
      <c r="H17" s="44" t="s">
        <v>40</v>
      </c>
      <c r="I17" s="45"/>
      <c r="J17" s="45"/>
      <c r="K17" s="45"/>
      <c r="L17" s="46"/>
    </row>
    <row r="18" spans="2:22" x14ac:dyDescent="0.25">
      <c r="B18" s="37">
        <v>5</v>
      </c>
      <c r="C18" s="47" t="s">
        <v>28</v>
      </c>
      <c r="D18" s="48" t="s">
        <v>41</v>
      </c>
      <c r="E18" s="49" t="s">
        <v>42</v>
      </c>
      <c r="F18" s="50" t="s">
        <v>43</v>
      </c>
      <c r="G18" s="32" t="s">
        <v>39</v>
      </c>
      <c r="H18" s="33">
        <v>45567</v>
      </c>
      <c r="I18" s="34">
        <v>162843</v>
      </c>
      <c r="J18" s="35">
        <v>45596</v>
      </c>
      <c r="K18" s="34">
        <v>163562</v>
      </c>
      <c r="L18" s="36">
        <f t="shared" si="0"/>
        <v>719</v>
      </c>
      <c r="T18" s="6">
        <f t="shared" ref="T18:T31" si="1">U17</f>
        <v>0</v>
      </c>
      <c r="U18" s="6">
        <v>209644</v>
      </c>
      <c r="V18" s="6">
        <f t="shared" ref="V18:V32" si="2">U18-T18</f>
        <v>209644</v>
      </c>
    </row>
    <row r="19" spans="2:22" x14ac:dyDescent="0.25">
      <c r="B19" s="37">
        <v>6</v>
      </c>
      <c r="C19" s="47" t="s">
        <v>35</v>
      </c>
      <c r="D19" s="48" t="s">
        <v>32</v>
      </c>
      <c r="E19" s="49" t="s">
        <v>44</v>
      </c>
      <c r="F19" s="50" t="s">
        <v>45</v>
      </c>
      <c r="G19" s="40" t="s">
        <v>46</v>
      </c>
      <c r="H19" s="33">
        <v>45567</v>
      </c>
      <c r="I19" s="34">
        <v>328449</v>
      </c>
      <c r="J19" s="35">
        <v>45596</v>
      </c>
      <c r="K19" s="34">
        <v>328868</v>
      </c>
      <c r="L19" s="36">
        <f t="shared" si="0"/>
        <v>419</v>
      </c>
      <c r="T19" s="6">
        <f t="shared" si="1"/>
        <v>209644</v>
      </c>
      <c r="U19" s="6">
        <v>209783</v>
      </c>
      <c r="V19" s="6">
        <f t="shared" si="2"/>
        <v>139</v>
      </c>
    </row>
    <row r="20" spans="2:22" x14ac:dyDescent="0.25">
      <c r="B20" s="37">
        <v>7</v>
      </c>
      <c r="C20" s="47" t="s">
        <v>31</v>
      </c>
      <c r="D20" s="48" t="s">
        <v>32</v>
      </c>
      <c r="E20" s="49" t="s">
        <v>33</v>
      </c>
      <c r="F20" s="50" t="s">
        <v>47</v>
      </c>
      <c r="G20" s="51" t="s">
        <v>46</v>
      </c>
      <c r="H20" s="33">
        <v>45566</v>
      </c>
      <c r="I20" s="34">
        <v>270485</v>
      </c>
      <c r="J20" s="35">
        <v>45595</v>
      </c>
      <c r="K20" s="34">
        <v>271957</v>
      </c>
      <c r="L20" s="36">
        <f t="shared" si="0"/>
        <v>1472</v>
      </c>
      <c r="T20" s="6">
        <f t="shared" si="1"/>
        <v>209783</v>
      </c>
      <c r="U20" s="6">
        <v>209851</v>
      </c>
      <c r="V20" s="6">
        <f t="shared" si="2"/>
        <v>68</v>
      </c>
    </row>
    <row r="21" spans="2:22" x14ac:dyDescent="0.25">
      <c r="B21" s="37">
        <v>8</v>
      </c>
      <c r="C21" s="47" t="s">
        <v>28</v>
      </c>
      <c r="D21" s="48" t="s">
        <v>41</v>
      </c>
      <c r="E21" s="49" t="s">
        <v>42</v>
      </c>
      <c r="F21" s="50" t="s">
        <v>48</v>
      </c>
      <c r="G21" s="52" t="s">
        <v>49</v>
      </c>
      <c r="H21" s="33">
        <v>45569</v>
      </c>
      <c r="I21" s="34">
        <v>210895</v>
      </c>
      <c r="J21" s="35">
        <v>45595</v>
      </c>
      <c r="K21" s="34">
        <v>211275</v>
      </c>
      <c r="L21" s="36">
        <f t="shared" si="0"/>
        <v>380</v>
      </c>
      <c r="T21" s="6">
        <f t="shared" si="1"/>
        <v>209851</v>
      </c>
      <c r="U21" s="6">
        <v>209922</v>
      </c>
      <c r="V21" s="6">
        <f t="shared" si="2"/>
        <v>71</v>
      </c>
    </row>
    <row r="22" spans="2:22" x14ac:dyDescent="0.25">
      <c r="B22" s="37">
        <v>9</v>
      </c>
      <c r="C22" s="47" t="s">
        <v>23</v>
      </c>
      <c r="D22" s="48" t="s">
        <v>32</v>
      </c>
      <c r="E22" s="49" t="s">
        <v>50</v>
      </c>
      <c r="F22" s="50" t="s">
        <v>51</v>
      </c>
      <c r="G22" s="40" t="s">
        <v>49</v>
      </c>
      <c r="H22" s="33">
        <v>45566</v>
      </c>
      <c r="I22" s="34">
        <v>122666</v>
      </c>
      <c r="J22" s="35">
        <v>45596</v>
      </c>
      <c r="K22" s="34">
        <v>125238</v>
      </c>
      <c r="L22" s="36">
        <f t="shared" si="0"/>
        <v>2572</v>
      </c>
      <c r="T22" s="6">
        <f t="shared" si="1"/>
        <v>209922</v>
      </c>
      <c r="U22" s="6">
        <v>210012</v>
      </c>
      <c r="V22" s="6">
        <f t="shared" si="2"/>
        <v>90</v>
      </c>
    </row>
    <row r="23" spans="2:22" x14ac:dyDescent="0.25">
      <c r="B23" s="37">
        <v>10</v>
      </c>
      <c r="C23" s="47" t="s">
        <v>52</v>
      </c>
      <c r="D23" s="48" t="s">
        <v>53</v>
      </c>
      <c r="E23" s="49" t="s">
        <v>54</v>
      </c>
      <c r="F23" s="50" t="s">
        <v>55</v>
      </c>
      <c r="G23" s="40" t="s">
        <v>56</v>
      </c>
      <c r="H23" s="33">
        <v>45566</v>
      </c>
      <c r="I23" s="34">
        <v>12243</v>
      </c>
      <c r="J23" s="35">
        <v>45593</v>
      </c>
      <c r="K23" s="34">
        <v>12508</v>
      </c>
      <c r="L23" s="36">
        <f t="shared" si="0"/>
        <v>265</v>
      </c>
      <c r="T23" s="6">
        <f t="shared" si="1"/>
        <v>210012</v>
      </c>
      <c r="U23" s="6">
        <v>210075</v>
      </c>
      <c r="V23" s="6">
        <f t="shared" si="2"/>
        <v>63</v>
      </c>
    </row>
    <row r="24" spans="2:22" x14ac:dyDescent="0.25">
      <c r="B24" s="37">
        <v>11</v>
      </c>
      <c r="C24" s="47" t="s">
        <v>52</v>
      </c>
      <c r="D24" s="48" t="s">
        <v>57</v>
      </c>
      <c r="E24" s="49" t="s">
        <v>58</v>
      </c>
      <c r="F24" s="50" t="s">
        <v>59</v>
      </c>
      <c r="G24" s="40" t="s">
        <v>56</v>
      </c>
      <c r="H24" s="33">
        <v>45566</v>
      </c>
      <c r="I24" s="34">
        <v>29273</v>
      </c>
      <c r="J24" s="35">
        <v>45596</v>
      </c>
      <c r="K24" s="34">
        <v>29560</v>
      </c>
      <c r="L24" s="36">
        <f t="shared" si="0"/>
        <v>287</v>
      </c>
      <c r="T24" s="6">
        <f t="shared" si="1"/>
        <v>210075</v>
      </c>
      <c r="U24" s="6">
        <v>210171</v>
      </c>
      <c r="V24" s="6">
        <f t="shared" si="2"/>
        <v>96</v>
      </c>
    </row>
    <row r="25" spans="2:22" x14ac:dyDescent="0.25">
      <c r="B25" s="37">
        <v>12</v>
      </c>
      <c r="C25" s="47" t="s">
        <v>28</v>
      </c>
      <c r="D25" s="48" t="s">
        <v>41</v>
      </c>
      <c r="E25" s="49" t="s">
        <v>42</v>
      </c>
      <c r="F25" s="48" t="s">
        <v>60</v>
      </c>
      <c r="G25" s="40" t="s">
        <v>61</v>
      </c>
      <c r="H25" s="33">
        <v>45566</v>
      </c>
      <c r="I25" s="34">
        <v>193209</v>
      </c>
      <c r="J25" s="35">
        <v>45596</v>
      </c>
      <c r="K25" s="34">
        <v>194360</v>
      </c>
      <c r="L25" s="36">
        <f t="shared" si="0"/>
        <v>1151</v>
      </c>
      <c r="T25" s="6">
        <f t="shared" si="1"/>
        <v>210171</v>
      </c>
      <c r="U25" s="6">
        <v>209708</v>
      </c>
      <c r="V25" s="6">
        <f t="shared" si="2"/>
        <v>-463</v>
      </c>
    </row>
    <row r="26" spans="2:22" ht="15.75" thickBot="1" x14ac:dyDescent="0.3">
      <c r="B26" s="53">
        <v>13</v>
      </c>
      <c r="C26" s="54" t="s">
        <v>28</v>
      </c>
      <c r="D26" s="55" t="s">
        <v>24</v>
      </c>
      <c r="E26" s="56" t="s">
        <v>62</v>
      </c>
      <c r="F26" s="55" t="s">
        <v>63</v>
      </c>
      <c r="G26" s="57" t="s">
        <v>61</v>
      </c>
      <c r="H26" s="33">
        <v>45569</v>
      </c>
      <c r="I26" s="34">
        <v>360267</v>
      </c>
      <c r="J26" s="35">
        <v>45588</v>
      </c>
      <c r="K26" s="34">
        <v>361338</v>
      </c>
      <c r="L26" s="36">
        <f t="shared" si="0"/>
        <v>1071</v>
      </c>
      <c r="T26" s="6">
        <f t="shared" si="1"/>
        <v>209708</v>
      </c>
      <c r="U26" s="6">
        <v>210209</v>
      </c>
      <c r="V26" s="6">
        <f t="shared" si="2"/>
        <v>501</v>
      </c>
    </row>
    <row r="27" spans="2:22" ht="25.5" customHeight="1" thickBot="1" x14ac:dyDescent="0.3">
      <c r="B27" s="58" t="s">
        <v>64</v>
      </c>
      <c r="C27" s="59"/>
      <c r="D27" s="59"/>
      <c r="E27" s="59"/>
      <c r="F27" s="59"/>
      <c r="G27" s="59"/>
      <c r="H27" s="59"/>
      <c r="I27" s="59"/>
      <c r="J27" s="59"/>
      <c r="K27" s="60"/>
      <c r="L27" s="61">
        <f>SUM(L14:L26)</f>
        <v>11271</v>
      </c>
      <c r="T27" s="6">
        <f t="shared" si="1"/>
        <v>210209</v>
      </c>
      <c r="U27" s="6">
        <v>210322</v>
      </c>
      <c r="V27" s="6">
        <f t="shared" si="2"/>
        <v>113</v>
      </c>
    </row>
    <row r="28" spans="2:22" ht="15" customHeight="1" x14ac:dyDescent="0.25">
      <c r="B28" s="62" t="s">
        <v>65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T28" s="6">
        <f t="shared" si="1"/>
        <v>210322</v>
      </c>
      <c r="U28" s="6">
        <v>210352</v>
      </c>
      <c r="V28" s="6">
        <f t="shared" si="2"/>
        <v>30</v>
      </c>
    </row>
    <row r="29" spans="2:22" x14ac:dyDescent="0.25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T29" s="6">
        <f t="shared" si="1"/>
        <v>210352</v>
      </c>
      <c r="U29" s="6">
        <v>210406</v>
      </c>
      <c r="V29" s="6">
        <f t="shared" si="2"/>
        <v>54</v>
      </c>
    </row>
    <row r="30" spans="2:22" x14ac:dyDescent="0.25"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T30" s="6">
        <f t="shared" si="1"/>
        <v>210406</v>
      </c>
      <c r="U30" s="6">
        <v>210414</v>
      </c>
      <c r="V30" s="6">
        <f t="shared" si="2"/>
        <v>8</v>
      </c>
    </row>
    <row r="31" spans="2:22" x14ac:dyDescent="0.25">
      <c r="B31" s="64"/>
      <c r="T31" s="6">
        <f t="shared" si="1"/>
        <v>210414</v>
      </c>
      <c r="U31" s="6">
        <v>210433</v>
      </c>
      <c r="V31" s="6">
        <f t="shared" si="2"/>
        <v>19</v>
      </c>
    </row>
    <row r="32" spans="2:22" x14ac:dyDescent="0.25">
      <c r="T32" s="6" t="e">
        <f>#REF!</f>
        <v>#REF!</v>
      </c>
      <c r="V32" s="6" t="e">
        <f t="shared" si="2"/>
        <v>#REF!</v>
      </c>
    </row>
  </sheetData>
  <mergeCells count="7">
    <mergeCell ref="B28:L30"/>
    <mergeCell ref="B2:G3"/>
    <mergeCell ref="F5:I9"/>
    <mergeCell ref="B12:G12"/>
    <mergeCell ref="H12:L12"/>
    <mergeCell ref="H17:L17"/>
    <mergeCell ref="B27:K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Oscar Armando Aguilar Morán</cp:lastModifiedBy>
  <dcterms:created xsi:type="dcterms:W3CDTF">2024-11-07T21:06:35Z</dcterms:created>
  <dcterms:modified xsi:type="dcterms:W3CDTF">2024-11-07T21:07:05Z</dcterms:modified>
</cp:coreProperties>
</file>