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11_CONTROL KILOMETRAJE_VEHI" sheetId="68" r:id="rId1"/>
  </sheets>
  <definedNames>
    <definedName name="_xlnm.Print_Area" localSheetId="0">'11_CONTROL KILOMETRAJE_VEHI'!$A$1:$M$33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<sst xmlns="http://schemas.openxmlformats.org/spreadsheetml/2006/main" count="103" uniqueCount="68">
  <si>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</si>
  <si>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</si>
  <si>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</si>
  <si>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</si>
  <si>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</si>
  <si>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</si>
  <si>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</si>
  <si>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</si>
  <si>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</si>
  <si>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</si>
  <si>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NOVIEMBRE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</si>
  <si>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</si>
  <si>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</si>
  <si>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</si>
  <si>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</si>
  <si>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</si>
  <si>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</si>
  <si>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</si>
  <si>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</si>
  <si>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</si>
  <si>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</si>
  <si>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</si>
  <si>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</si>
  <si>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</si>
  <si>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</si>
  <si>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</si>
  <si>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</si>
  <si>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28/11/2025</t>
  </si>
  <si>
    <t>Camioneta</t>
  </si>
  <si>
    <t>Montero GLX</t>
  </si>
  <si>
    <t>O-217BBJ</t>
  </si>
  <si>
    <t>Pick up</t>
  </si>
  <si>
    <t>Toyota</t>
  </si>
  <si>
    <t>Hi Lux</t>
  </si>
  <si>
    <t>O-218BBJ</t>
  </si>
  <si>
    <t>27/11/2025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</si>
  <si>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</si>
  <si>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</si>
  <si>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</si>
  <si>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</si>
  <si>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</si>
  <si>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</si>
  <si>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</si>
  <si>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</si>
  <si>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</si>
  <si>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</si>
  <si>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18/11/2025</t>
  </si>
  <si>
    <t>20/11/2025</t>
  </si>
  <si>
    <t>O-728BBD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</si>
  <si>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</si>
  <si>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</si>
  <si>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</si>
  <si>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</si>
  <si>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</si>
  <si>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</si>
  <si>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</si>
  <si>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</si>
  <si>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</si>
  <si>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</si>
  <si>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</si>
  <si>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</si>
  <si>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</si>
  <si>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O-328BBH</t>
  </si>
  <si>
    <t>Sebastian Guamuch Xiquin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</si>
  <si>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</si>
  <si>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</si>
  <si>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</si>
  <si>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esta al manejo del señor  Jairo Isabel Gómez Morales, por motivos de contratación en el renglon 029. El vehículo de placa: O-667BBF, esta al manejo del señor Celso Nazario Escalante Aguilar, por motivos de contratación en el renglon 029 y disposición de la Autoridad Maxima.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</si>
</sst>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28" fillId="11" borderId="25" applyNumberFormat="0" applyAlignment="0" applyProtection="0">
      <alignment vertical="center"/>
    </xf>
    <xf numFmtId="0" fontId="29" fillId="11" borderId="24" applyNumberFormat="0" applyAlignment="0" applyProtection="0">
      <alignment vertical="center"/>
    </xf>
    <xf numFmtId="0" fontId="30" fillId="12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  <xf numFmtId="0" fontId="0" fillId="8" borderId="0" xfId="0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43"/>
  <sheetViews>
    <sheetView tabSelected="1" workbookViewId="0">
      <selection activeCell="E37" sqref="E3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8"/>
      <c r="L2" s="49" t="s">
        <v>1</v>
      </c>
      <c r="M2" s="48"/>
      <c r="N2" s="50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8"/>
      <c r="L3" s="48"/>
      <c r="M3" s="48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8"/>
      <c r="M4" s="48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8"/>
      <c r="M5" s="48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8"/>
      <c r="M6" s="48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8"/>
      <c r="M7" s="48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8"/>
      <c r="M8" s="48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8"/>
      <c r="M9" s="48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1"/>
      <c r="J12" s="51"/>
      <c r="K12" s="51"/>
      <c r="L12" s="52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3" t="s">
        <v>18</v>
      </c>
      <c r="J13" s="53" t="s">
        <v>19</v>
      </c>
      <c r="K13" s="53" t="s">
        <v>20</v>
      </c>
      <c r="L13" s="54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45941</v>
      </c>
      <c r="I14" s="55">
        <v>226682</v>
      </c>
      <c r="J14" s="56" t="s">
        <v>27</v>
      </c>
      <c r="K14" s="55">
        <v>227054</v>
      </c>
      <c r="L14" s="57">
        <f t="shared" ref="L14:L26" si="0">K14-I14</f>
        <v>372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4" t="s">
        <v>26</v>
      </c>
      <c r="H15" s="25">
        <v>45727</v>
      </c>
      <c r="I15" s="58">
        <v>229790</v>
      </c>
      <c r="J15" s="59" t="s">
        <v>27</v>
      </c>
      <c r="K15" s="58">
        <v>231036</v>
      </c>
      <c r="L15" s="57">
        <f t="shared" si="0"/>
        <v>1246</v>
      </c>
    </row>
    <row r="16" spans="2:24">
      <c r="B16" s="26">
        <v>3</v>
      </c>
      <c r="C16" s="29" t="s">
        <v>31</v>
      </c>
      <c r="D16" s="23" t="s">
        <v>32</v>
      </c>
      <c r="E16" s="28" t="s">
        <v>33</v>
      </c>
      <c r="F16" s="30" t="s">
        <v>34</v>
      </c>
      <c r="G16" s="24" t="s">
        <v>26</v>
      </c>
      <c r="H16" s="25">
        <v>45727</v>
      </c>
      <c r="I16" s="55">
        <v>261375</v>
      </c>
      <c r="J16" s="56" t="s">
        <v>35</v>
      </c>
      <c r="K16" s="55">
        <v>262780</v>
      </c>
      <c r="L16" s="57">
        <f t="shared" si="0"/>
        <v>1405</v>
      </c>
      <c r="V16" s="1">
        <v>378220</v>
      </c>
      <c r="W16" s="1">
        <v>378316</v>
      </c>
      <c r="X16" s="1">
        <f t="shared" ref="X16:X37" si="1">W16-V16</f>
        <v>96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0" t="s">
        <v>39</v>
      </c>
      <c r="G17" s="24" t="s">
        <v>26</v>
      </c>
      <c r="H17" s="25">
        <v>45758</v>
      </c>
      <c r="I17" s="55">
        <v>302347</v>
      </c>
      <c r="J17" s="59" t="s">
        <v>27</v>
      </c>
      <c r="K17" s="55">
        <v>302697</v>
      </c>
      <c r="L17" s="57">
        <f t="shared" si="0"/>
        <v>350</v>
      </c>
      <c r="V17" s="1">
        <f t="shared" ref="V17:V37" si="2">W16</f>
        <v>378316</v>
      </c>
      <c r="W17" s="1">
        <v>378406</v>
      </c>
      <c r="X17" s="1">
        <f t="shared" si="1"/>
        <v>90</v>
      </c>
    </row>
    <row r="18" spans="2:24">
      <c r="B18" s="26">
        <v>5</v>
      </c>
      <c r="C18" s="31" t="s">
        <v>28</v>
      </c>
      <c r="D18" s="32" t="s">
        <v>40</v>
      </c>
      <c r="E18" s="33" t="s">
        <v>41</v>
      </c>
      <c r="F18" s="34" t="s">
        <v>42</v>
      </c>
      <c r="G18" s="24" t="s">
        <v>26</v>
      </c>
      <c r="H18" s="25">
        <v>45758</v>
      </c>
      <c r="I18" s="55">
        <v>167406</v>
      </c>
      <c r="J18" s="59">
        <v>45941</v>
      </c>
      <c r="K18" s="55">
        <v>167480</v>
      </c>
      <c r="L18" s="57">
        <f t="shared" si="0"/>
        <v>74</v>
      </c>
      <c r="V18" s="1">
        <f t="shared" si="2"/>
        <v>378406</v>
      </c>
      <c r="W18" s="1">
        <v>378836</v>
      </c>
      <c r="X18" s="1">
        <f t="shared" si="1"/>
        <v>430</v>
      </c>
    </row>
    <row r="19" spans="2:24">
      <c r="B19" s="26">
        <v>6</v>
      </c>
      <c r="C19" s="31" t="s">
        <v>36</v>
      </c>
      <c r="D19" s="32" t="s">
        <v>32</v>
      </c>
      <c r="E19" s="33" t="s">
        <v>43</v>
      </c>
      <c r="F19" s="34" t="s">
        <v>44</v>
      </c>
      <c r="G19" s="35" t="s">
        <v>45</v>
      </c>
      <c r="H19" s="25" t="s">
        <v>46</v>
      </c>
      <c r="I19" s="55">
        <v>332209</v>
      </c>
      <c r="J19" s="56" t="s">
        <v>47</v>
      </c>
      <c r="K19" s="55">
        <v>332287</v>
      </c>
      <c r="L19" s="57">
        <f t="shared" si="0"/>
        <v>78</v>
      </c>
      <c r="V19" s="1">
        <f t="shared" si="2"/>
        <v>378836</v>
      </c>
      <c r="W19" s="1">
        <v>378924</v>
      </c>
      <c r="X19" s="1">
        <f t="shared" si="1"/>
        <v>88</v>
      </c>
    </row>
    <row r="20" spans="2:24">
      <c r="B20" s="26">
        <v>7</v>
      </c>
      <c r="C20" s="31" t="s">
        <v>31</v>
      </c>
      <c r="D20" s="32" t="s">
        <v>32</v>
      </c>
      <c r="E20" s="33" t="s">
        <v>33</v>
      </c>
      <c r="F20" s="34" t="s">
        <v>48</v>
      </c>
      <c r="G20" s="36" t="s">
        <v>45</v>
      </c>
      <c r="H20" s="25">
        <v>45758</v>
      </c>
      <c r="I20" s="55">
        <v>282863</v>
      </c>
      <c r="J20" s="56" t="s">
        <v>27</v>
      </c>
      <c r="K20" s="55">
        <v>283829</v>
      </c>
      <c r="L20" s="57">
        <f t="shared" si="0"/>
        <v>966</v>
      </c>
      <c r="V20" s="1">
        <f t="shared" si="2"/>
        <v>378924</v>
      </c>
      <c r="W20" s="1">
        <v>379015</v>
      </c>
      <c r="X20" s="1">
        <f t="shared" si="1"/>
        <v>91</v>
      </c>
    </row>
    <row r="21" spans="2:24">
      <c r="B21" s="26">
        <v>8</v>
      </c>
      <c r="C21" s="31" t="s">
        <v>28</v>
      </c>
      <c r="D21" s="32" t="s">
        <v>40</v>
      </c>
      <c r="E21" s="33" t="s">
        <v>41</v>
      </c>
      <c r="F21" s="34" t="s">
        <v>49</v>
      </c>
      <c r="G21" s="37" t="s">
        <v>50</v>
      </c>
      <c r="H21" s="25">
        <v>45727</v>
      </c>
      <c r="I21" s="58">
        <v>219777</v>
      </c>
      <c r="J21" s="59" t="s">
        <v>27</v>
      </c>
      <c r="K21" s="58">
        <v>220384</v>
      </c>
      <c r="L21" s="57">
        <f t="shared" si="0"/>
        <v>607</v>
      </c>
      <c r="V21" s="1">
        <f t="shared" si="2"/>
        <v>379015</v>
      </c>
      <c r="W21" s="1">
        <v>379228</v>
      </c>
      <c r="X21" s="1">
        <f t="shared" si="1"/>
        <v>213</v>
      </c>
    </row>
    <row r="22" spans="2:24">
      <c r="B22" s="26">
        <v>9</v>
      </c>
      <c r="C22" s="31" t="s">
        <v>22</v>
      </c>
      <c r="D22" s="32" t="s">
        <v>32</v>
      </c>
      <c r="E22" s="33" t="s">
        <v>51</v>
      </c>
      <c r="F22" s="34" t="s">
        <v>52</v>
      </c>
      <c r="G22" s="35" t="s">
        <v>50</v>
      </c>
      <c r="H22" s="25">
        <v>45727</v>
      </c>
      <c r="I22" s="55">
        <v>133899</v>
      </c>
      <c r="J22" s="56" t="s">
        <v>27</v>
      </c>
      <c r="K22" s="55">
        <v>134971</v>
      </c>
      <c r="L22" s="57">
        <f t="shared" si="0"/>
        <v>1072</v>
      </c>
      <c r="N22" s="1" t="s">
        <v>53</v>
      </c>
      <c r="V22" s="1">
        <f t="shared" si="2"/>
        <v>379228</v>
      </c>
      <c r="W22" s="1">
        <v>379339</v>
      </c>
      <c r="X22" s="1">
        <f t="shared" si="1"/>
        <v>111</v>
      </c>
    </row>
    <row r="23" spans="2:24">
      <c r="B23" s="26">
        <v>10</v>
      </c>
      <c r="C23" s="31" t="s">
        <v>54</v>
      </c>
      <c r="D23" s="32" t="s">
        <v>55</v>
      </c>
      <c r="E23" s="33" t="s">
        <v>56</v>
      </c>
      <c r="F23" s="34" t="s">
        <v>57</v>
      </c>
      <c r="G23" s="35" t="s">
        <v>58</v>
      </c>
      <c r="H23" s="25">
        <v>45788</v>
      </c>
      <c r="I23" s="55">
        <v>15407</v>
      </c>
      <c r="J23" s="56" t="s">
        <v>35</v>
      </c>
      <c r="K23" s="55">
        <v>15799</v>
      </c>
      <c r="L23" s="57">
        <f t="shared" si="0"/>
        <v>392</v>
      </c>
      <c r="V23" s="1">
        <f t="shared" si="2"/>
        <v>379339</v>
      </c>
      <c r="W23" s="1">
        <v>379485</v>
      </c>
      <c r="X23" s="1">
        <f t="shared" si="1"/>
        <v>146</v>
      </c>
    </row>
    <row r="24" spans="2:24">
      <c r="B24" s="26">
        <v>11</v>
      </c>
      <c r="C24" s="31" t="s">
        <v>54</v>
      </c>
      <c r="D24" s="32" t="s">
        <v>59</v>
      </c>
      <c r="E24" s="33" t="s">
        <v>60</v>
      </c>
      <c r="F24" s="34" t="s">
        <v>61</v>
      </c>
      <c r="G24" s="35" t="s">
        <v>58</v>
      </c>
      <c r="H24" s="25">
        <v>45849</v>
      </c>
      <c r="I24" s="55">
        <v>32785</v>
      </c>
      <c r="J24" s="56" t="s">
        <v>27</v>
      </c>
      <c r="K24" s="55">
        <v>33036</v>
      </c>
      <c r="L24" s="57">
        <f t="shared" si="0"/>
        <v>251</v>
      </c>
      <c r="V24" s="1">
        <f t="shared" si="2"/>
        <v>379485</v>
      </c>
      <c r="W24" s="1">
        <v>379568</v>
      </c>
      <c r="X24" s="1">
        <f t="shared" si="1"/>
        <v>83</v>
      </c>
    </row>
    <row r="25" spans="2:24">
      <c r="B25" s="26">
        <v>12</v>
      </c>
      <c r="C25" s="31" t="s">
        <v>28</v>
      </c>
      <c r="D25" s="32" t="s">
        <v>40</v>
      </c>
      <c r="E25" s="33" t="s">
        <v>41</v>
      </c>
      <c r="F25" s="32" t="s">
        <v>62</v>
      </c>
      <c r="G25" s="35" t="s">
        <v>63</v>
      </c>
      <c r="H25" s="25">
        <v>46002</v>
      </c>
      <c r="I25" s="58">
        <v>199520</v>
      </c>
      <c r="J25" s="56" t="s">
        <v>27</v>
      </c>
      <c r="K25" s="58">
        <v>199798</v>
      </c>
      <c r="L25" s="57">
        <f t="shared" si="0"/>
        <v>278</v>
      </c>
      <c r="V25" s="1">
        <f t="shared" si="2"/>
        <v>379568</v>
      </c>
      <c r="W25" s="1">
        <v>379654</v>
      </c>
      <c r="X25" s="63">
        <f t="shared" si="1"/>
        <v>86</v>
      </c>
    </row>
    <row r="26" ht="15.75" spans="2:24">
      <c r="B26" s="38">
        <v>13</v>
      </c>
      <c r="C26" s="39" t="s">
        <v>28</v>
      </c>
      <c r="D26" s="40" t="s">
        <v>23</v>
      </c>
      <c r="E26" s="41" t="s">
        <v>64</v>
      </c>
      <c r="F26" s="40" t="s">
        <v>65</v>
      </c>
      <c r="G26" s="42" t="s">
        <v>63</v>
      </c>
      <c r="H26" s="25">
        <v>45758</v>
      </c>
      <c r="I26" s="60">
        <v>378220</v>
      </c>
      <c r="J26" s="56" t="s">
        <v>27</v>
      </c>
      <c r="K26" s="60">
        <v>380518</v>
      </c>
      <c r="L26" s="57">
        <f t="shared" si="0"/>
        <v>2298</v>
      </c>
      <c r="V26" s="1">
        <f t="shared" si="2"/>
        <v>379654</v>
      </c>
      <c r="W26" s="1">
        <v>379690</v>
      </c>
      <c r="X26" s="1">
        <f t="shared" si="1"/>
        <v>36</v>
      </c>
    </row>
    <row r="27" ht="25.5" customHeight="1" spans="2:24">
      <c r="B27" s="43" t="s">
        <v>66</v>
      </c>
      <c r="C27" s="44"/>
      <c r="D27" s="44"/>
      <c r="E27" s="44"/>
      <c r="F27" s="44"/>
      <c r="G27" s="44"/>
      <c r="H27" s="44"/>
      <c r="I27" s="44"/>
      <c r="J27" s="44"/>
      <c r="K27" s="61"/>
      <c r="L27" s="62">
        <f>SUM(L14:L26)</f>
        <v>9389</v>
      </c>
      <c r="V27" s="1">
        <f t="shared" si="2"/>
        <v>379690</v>
      </c>
      <c r="W27" s="1">
        <v>379701</v>
      </c>
      <c r="X27" s="1">
        <f t="shared" si="1"/>
        <v>11</v>
      </c>
    </row>
    <row r="28" customHeight="1" spans="2:24">
      <c r="B28" s="45" t="s">
        <v>67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V28" s="1">
        <f t="shared" si="2"/>
        <v>379701</v>
      </c>
      <c r="W28" s="1">
        <v>379759</v>
      </c>
      <c r="X28" s="1">
        <f t="shared" si="1"/>
        <v>58</v>
      </c>
    </row>
    <row r="29" spans="2:24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V29" s="1">
        <f t="shared" si="2"/>
        <v>379759</v>
      </c>
      <c r="W29" s="1">
        <v>379851</v>
      </c>
      <c r="X29" s="1">
        <f t="shared" si="1"/>
        <v>92</v>
      </c>
    </row>
    <row r="30" spans="2:24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V30" s="1">
        <f t="shared" si="2"/>
        <v>379851</v>
      </c>
      <c r="W30" s="1">
        <v>380042</v>
      </c>
      <c r="X30" s="1">
        <f t="shared" si="1"/>
        <v>191</v>
      </c>
    </row>
    <row r="31" spans="2:24">
      <c r="B31" s="47"/>
      <c r="V31" s="1">
        <f t="shared" si="2"/>
        <v>380042</v>
      </c>
      <c r="W31" s="1">
        <v>380242</v>
      </c>
      <c r="X31" s="1">
        <f t="shared" si="1"/>
        <v>200</v>
      </c>
    </row>
    <row r="32" spans="3:24">
      <c r="C32" s="47"/>
      <c r="V32" s="1">
        <f t="shared" si="2"/>
        <v>380242</v>
      </c>
      <c r="W32" s="1">
        <v>380434</v>
      </c>
      <c r="X32" s="1">
        <f t="shared" si="1"/>
        <v>192</v>
      </c>
    </row>
    <row r="33" spans="22:24">
      <c r="V33" s="1">
        <f t="shared" si="2"/>
        <v>380434</v>
      </c>
      <c r="W33" s="1">
        <v>380518</v>
      </c>
      <c r="X33" s="1">
        <f t="shared" si="1"/>
        <v>84</v>
      </c>
    </row>
    <row r="34" spans="22:24">
      <c r="V34" s="1" t="e">
        <f>#REF!</f>
        <v>#REF!</v>
      </c>
      <c r="W34" s="1">
        <v>227020</v>
      </c>
      <c r="X34" s="1" t="e">
        <f t="shared" ref="X34:X43" si="3">W34-V34</f>
        <v>#REF!</v>
      </c>
    </row>
    <row r="35" spans="22:24">
      <c r="V35" s="1">
        <f t="shared" ref="V34:V43" si="4">W34</f>
        <v>227020</v>
      </c>
      <c r="W35" s="1">
        <v>227038</v>
      </c>
      <c r="X35" s="1">
        <f t="shared" si="3"/>
        <v>18</v>
      </c>
    </row>
    <row r="36" spans="22:24">
      <c r="V36" s="1">
        <f t="shared" si="4"/>
        <v>227038</v>
      </c>
      <c r="W36" s="1">
        <v>227043</v>
      </c>
      <c r="X36" s="1">
        <f t="shared" si="3"/>
        <v>5</v>
      </c>
    </row>
    <row r="37" spans="22:24">
      <c r="V37" s="1">
        <f t="shared" si="4"/>
        <v>227043</v>
      </c>
      <c r="W37" s="1">
        <v>227051</v>
      </c>
      <c r="X37" s="63">
        <f t="shared" si="3"/>
        <v>8</v>
      </c>
    </row>
    <row r="38" spans="22:24">
      <c r="V38" s="1">
        <f t="shared" si="4"/>
        <v>227051</v>
      </c>
      <c r="W38" s="1">
        <v>227054</v>
      </c>
      <c r="X38" s="1">
        <f t="shared" si="3"/>
        <v>3</v>
      </c>
    </row>
    <row r="39" spans="22:24">
      <c r="V39" s="1">
        <f t="shared" si="4"/>
        <v>227054</v>
      </c>
      <c r="W39" s="1">
        <v>226974</v>
      </c>
      <c r="X39" s="1">
        <f t="shared" si="3"/>
        <v>-80</v>
      </c>
    </row>
    <row r="40" spans="22:24">
      <c r="V40" s="1">
        <f t="shared" si="4"/>
        <v>226974</v>
      </c>
      <c r="W40" s="1">
        <v>226975</v>
      </c>
      <c r="X40" s="1">
        <f t="shared" si="3"/>
        <v>1</v>
      </c>
    </row>
    <row r="41" spans="22:24">
      <c r="V41" s="1">
        <f t="shared" si="4"/>
        <v>226975</v>
      </c>
      <c r="W41" s="1">
        <v>226976</v>
      </c>
      <c r="X41" s="1">
        <f t="shared" si="3"/>
        <v>1</v>
      </c>
    </row>
    <row r="42" spans="22:24">
      <c r="V42" s="1">
        <f t="shared" si="4"/>
        <v>226976</v>
      </c>
      <c r="W42" s="1">
        <v>226977</v>
      </c>
      <c r="X42" s="1">
        <f t="shared" si="3"/>
        <v>1</v>
      </c>
    </row>
    <row r="43" spans="22:24">
      <c r="V43" s="1">
        <f t="shared" si="4"/>
        <v>226977</v>
      </c>
      <c r="W43" s="1">
        <v>226978</v>
      </c>
      <c r="X43" s="1">
        <f t="shared" si="3"/>
        <v>1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