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180"/>
  </bookViews>
  <sheets>
    <sheet name="Tablero" sheetId="1" r:id="rId1"/>
  </sheets>
  <definedNames>
    <definedName name="_xlnm.Print_Area" localSheetId="0">Tablero!$A$1:$P$39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<sst xmlns="http://schemas.openxmlformats.org/spreadsheetml/2006/main" count="60" uniqueCount="59">
  <si>
    <t>TABLERO DE RENDICIÓN DE CUENTAS</t>
  </si>
  <si>
    <t>ACTUALIZADO AL 31 DE AGOSTO DEL 2025</t>
  </si>
  <si>
    <t>SECRETARÍA PRESIDENCIAL DE LA MUJER</t>
  </si>
  <si>
    <t>Información Pública</t>
  </si>
  <si>
    <t>AUTORIDADES</t>
  </si>
  <si>
    <t>GESTIÓN DE PRESUPUESTO</t>
  </si>
  <si>
    <t>EJECUCIÓN PRESUPUESTARIA
POR GRUPOS DE GASTO</t>
  </si>
  <si>
    <t>EJECUCIÓN PRESUPUESTARIA POR CLASIFICACIÓN GEOGRÁFICA</t>
  </si>
  <si>
    <t>SERVICIOS PERSONALES, TÉCNICOS Y PROFESIONALES</t>
  </si>
  <si>
    <t>Secretaria Presidencial de la Mujer</t>
  </si>
  <si>
    <t>Licda. Ana Prudencia López Sales</t>
  </si>
  <si>
    <t>Presupuesto vigente 2025</t>
  </si>
  <si>
    <t>Grupo (0): SERVICIOS PERSONALES</t>
  </si>
  <si>
    <t>Región (I): Región I Metropolitana</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</si>
  <si>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</si>
  <si>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</si>
  <si>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</si>
  <si>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</si>
  <si>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</si>
  <si>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</si>
  <si>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</si>
  <si>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</si>
  <si>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</si>
  <si>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</si>
  <si>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</si>
  <si>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Finalidad: Servicios Públicos Generales</t>
  </si>
  <si>
    <t>Personal permanente 011</t>
  </si>
  <si>
    <t>93 personas</t>
  </si>
  <si>
    <t xml:space="preserve">Personal temporal 021
</t>
  </si>
  <si>
    <t xml:space="preserve">10 personas
</t>
  </si>
  <si>
    <t>Servicios técnicos o profesionales 029</t>
  </si>
  <si>
    <t>34 personas</t>
  </si>
  <si>
    <t>Personal Administrativo, Técnico, Profesional Y Operativo 081</t>
  </si>
  <si>
    <t>01 persona</t>
  </si>
  <si>
    <t>Servicios técnicos o profesionales subgrupo 18</t>
  </si>
  <si>
    <t>0 persona</t>
  </si>
  <si>
    <t>Descripción del programa</t>
  </si>
  <si>
    <t>Presupuesto vigente</t>
  </si>
  <si>
    <t>Procentaje de ejecución</t>
  </si>
  <si>
    <t>PRINCIPALES AVANCES O LOGROS
AL 31 DE AGOSTO DE 2025</t>
  </si>
  <si>
    <t xml:space="preserve"> PROGRAMAS PRESUPUESTARIOS</t>
  </si>
  <si>
    <t>PROGRAMA 47</t>
  </si>
  <si>
    <t>Promoción y Desarrollo Integral de la Mujer</t>
  </si>
  <si>
    <t xml:space="preserve">1.Se participó en el Diálogo Interinstitucional sobre Derechos de las Mujeres y Políticas Inclusivas hacia la igualdad: Desafíos y Oportunidades para la Participación Política de las Mujeres, espacio de participación convocado por el Congreso de la República de Guatemala. </t>
  </si>
  <si>
    <t>2. Se disertó el tema: “Rol de la Institucionalidad, Control de Convencionalidad” para la Alianza Cedaw (conformado por las asociaciones Crisálidas, Alas de Mariposa, Tejedoras de Güipil –Equidad, Justicia y Democracia-) en la Escuela CEDAW para todas.</t>
  </si>
  <si>
    <t xml:space="preserve">3. Se participó en el Segundo Simulacro para el Diálogo Constructivo ante el Comité para la Eliminación contra la Discriminación Racial (CERD).     </t>
  </si>
  <si>
    <t>4. Se consolidó y elaboró el informe sobre la Mujer, la Niña, el Virus de Inmunodeficiencia Humana (VIH) SIDA.</t>
  </si>
  <si>
    <t>5. Se elaboró la Metodología participativa para la formulación del Informe de Seguimiento de CEDAW 2025, elaborado por personal de la Dirección de Análisis Jurídico y Control de Convencionalidad en coordinación con personal de la Organización de las Naciones Unidas para la Igualdad de Género y el Empoderamiento de la Mujer, también conocida como ONU Mujeres.</t>
  </si>
  <si>
    <t>6. Las delegadas departamentales, socializaron “Lineamientos para la implementación del marco normativo y político para la prevención, atención, sanción y reparación digna de víctimas y sobrevivientes de violencia contra las mujeres mayas, garífunas/afrodescendientes, xincas, mestizas/ladinas”, a representantes de las Direcciones Municipales de Planificación -DMP-, Direcciones Municipales de la Mujer -DMM- y Direcciones de Administración Financiera Municipal -DAFIM-, de los departamentos de:-Jalapa y El Progreso:
a)Plan Nacional para la Prevención y Erradicación de la Violencia contra las mujeres (PLANOVI).
b)Vinculación del Planovi a propuesta de proyecto hipotético: Análisis de proyecto desde un Enfoque de Derechos Humanos de las Mujeres que responden a las necesidades diferenciadas entre hombres y mujeres.
-Totonicapán:
a)Marco normativo de planificación.
b)Socialización estado situacional de las mujeres en el departamento.
c)Clasificador Presupuestario con Enfoque de Género (CPEG)
-Sololá:
a)Situación de las mujeres en el ámbito departamental. 
b)Plan Nacional para la Prevención y Erradicación de la Violencia contra las mujeres (PLANOVI).
c)Vinculación del Planovi y Clasificador Presupuestario con Enfoque de Género (CPEG).
-Suchitepéquez:
a)Socialización estado situacional de las mujeres del departamento.
b)Clasificador Presupuestario con Enfoque de Género (CPEG).
c)Ejercicios prácticos de vinculación de programas y subprogramas municipales al CPEG.
d)Marco normativo de planificación.
-Petén:
a)Indicadores de situación de las mujeres en el ámbito departamental Clasificador Presupuestario con Enfoque de Género (CPEG).
b)Propuesta de planificación municipal con énfasis en proyectos de mujeres.
c)Se realizaron grupos de trabajo para desarrollar propuestas de proyectos, desde las normas de planificación y vinculaciones al eje temático.
Priorización de proyectos según las necesidades de cada municipio del departamento de Petén.</t>
  </si>
  <si>
    <t>7. Las delegadas departamentales realizaron reuniones con “Red de Direcciones Municipales de la Mujer (DMMs)” del departamento de Zacapa e Izabal, con el objetivo de fortalecer el compromiso interinstitucional para garantizar los derechos de las mujeres en el ámbito local.
- Zacapa:
a)  Socialización del Planovi y de la guía de atención para la derivación de los casos de Violencia Contra las Mujeres (VCM) dirigidos a Directoras Municipales de la Mujer (DMM).
b)  Participación e incidencia de las Mujeres en espacio de toma de decisiones.
c) Derechos de las mujeres trabajadoras.
Izabal:
Plan Nacional para la Prevención y Erradicación de la Violencia contra las mujeres (PLANOVI).</t>
  </si>
  <si>
    <t>8.Se realizó la tercera Reunión de la Comisión de la Mujer del Consejo Nacional de Desarrollo Urbano y Rural (CONADUR), donde se socializaron los siguientes temas:
-Recomendaciones y observaciones finales de CEDAW.
-Presentación de metodología para la construcción del Informe de Medio Término de CEDAW.
Presentación metodología de Actualización de la Política Nacional de Promoción y Desarrollo Integral de las Mujeres.</t>
  </si>
  <si>
    <t>9. Se llevaron a cabo las Comisiones Departamentales de la Mujer de los departamentos: Huehuetenango, Sacatepéquez, Guatemala, Zacapa y Quiché con el objetivo de abordar temas prioritarios para la implementación de políticas públicas, planes, programas y proyectos que promuevan el desarrollo integral de las mujeres a nivel territorial, con enfoque de interseccionalidad de derechos de las mujeres mayas, garífunas/ afrodescendientes, xincas, mestizas/ladinas.</t>
  </si>
  <si>
    <t>10. Se realizó una “Reunión con las integrantes de la Mesa Multisectorial por los derechos de las mujeres trabajadoras domésticas, del hogar y de casa particular”, con el objetivo de implementar acciones a la protección y cumplimiento de los derechos laborales de las mujeres y apoyar la generación de oportunidades de empleo digno, que mejore su calidad de vida y garanticen los derechos humanos laborales de las mujeres trabajadoras domésticas, del hogar y de casa particular y la vigencia de éstos. A través de esta acción se fortalece la coordinación interinstitucional para implementar acciones que garanticen los derechos laborales de las trabajadoras domésticas, del hogar y casa particular. 
En el marco del Convenio de Cooperación Interinstitucional firmado en marzo 2025, se promueve  la implementación de la “Mesa Multisectorial por los Derechos de las mujeres trabajadoras domésticas, del hogar y de casa particular”, en ese contexto la Seprem realiza gestiones en coordinación con el Ministerio de Trabajo y Previsión Social (MINTRAB) para que las integrantes de las mesas conocieran los programas sociales del Ministerio de Desarrollo Social (MIDES), componentes que conformarán el Sistema Nacional de Protección Social, de igual manera conocieron los objetivos del Programa de Aporte Económico del Adulto Mayor coordinado por el Ministerio de Trabajo y Previsión Social.</t>
  </si>
  <si>
    <t>11. Se realizó el lanzamiento de la Actualización de la Política Nacional de Promoción y Desarrollo Integral de las Mujeres (PNPDIM) en los departamentos de Huehuetenango y Quiché, con el propósito de asegurar la participación de los pueblos maya, xinca, garífuna/afrodescendiente,  y ladninas/mestizas, así como de las instituciones del Estado, Organizaciones de Mujeres y actores de cooperación internacional, reafirmando así el compromiso con los derechos de las mujeres y la construcción de un país más justo y equitativo.
Con esta acción, la Seprem, reafirma su compromiso de trabajar junto con los pueblos y sectores sociales en la construcción de un futuro en el que todas las mujeres mayas, garífunas/afrodescendientes, xincas, mestizas/ladinas en Guatemala puedan ejercer plenamente sus derechos.</t>
  </si>
  <si>
    <t>12. Se realizó reunión ordinaria de la ”Mesa Técnica de Mujeres” del Gabinete de Desarrollo Social (GEDS), con el objetivo de dar seguimiento a las acciones priorizadas en el Plan de trabajo  y fortalecer los mecanismos institucionales de igualdad, para lo cual se revisaron y validaron los “Lineamientos para el fortalecimiento de las Unidades de Género”, compartiendo buenas prácticas sobre la incorporación del enfoque de equidad entre hombres y mujeres en distintas instituciones, y se socializó información clave sobre los requerimientos para la actualización de los Reglamentos Orgánicos Internos con la finalidad de implementar los mecanismo en las instituciones de gobierno central.</t>
  </si>
  <si>
    <t>13. Se llevó a cabo la reunión de la “Coordinadora Nacional para la Prevención de la Violencia Intrafamiliar y contra la Mujer” (CONAPREVI), en donde se presentaron los avances del Plan Estratégico de dicho mecanismo, así como la actualización de información del estado situacional de los “Centros de Apoyo Integral para Mujeres Sobrevivientes de Violencia” (CAIMUS).</t>
  </si>
  <si>
    <t>13. Se llevó a cabo la reunión de la “Mesa Temática: Fortalecimiento Institucional”, con el objetivo de dar seguimiento al análisis de mandatos y competencias de las instituciones que atienden la temática de “Violencia Contra las Mujeres”, se presentó la propuesta de trabajo para actualizar el Plan Estratégico de la CONAPREVI.</t>
  </si>
  <si>
    <t xml:space="preserve">14. Se realizó la Reunión Ordinaria de Coordinación con el Sistema Nacional de Información sobre Violencia en contra de la Mujer (SNIVCM), en donde se presentaron lineamientos para la recopilación de insumos que alimentarán el informe de medio término de la CEDAW, a entregarse en octubre. </t>
  </si>
  <si>
    <t>15. Se elaboraron las Guías para moderación y facilitación a aplicar en los Talleres Nacionales y Territoriales para la Actualización de la Política Nacional de Promoción y Desarrollo Integral de las Mujeres (PNPDIM).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</si>
</sst>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quot;$&quot;* #,##0_);_(&quot;$&quot;* \(#,##0\);_(&quot;$&quot;* &quot;-&quot;_);_(@_)"/>
    <numFmt numFmtId="44" formatCode="_(&quot;$&quot;* #,##0.00_);_(&quot;$&quot;* \(#,##0.00\);_(&quot;$&quot;* &quot;-&quot;??_);_(@_)"/>
    <numFmt numFmtId="176" formatCode="_-* #,##0.00_-;\-* #,##0.00_-;_-* &quot;-&quot;??_-;_-@_-"/>
    <numFmt numFmtId="177" formatCode="_ * #,##0_ ;_ * \-#,##0_ ;_ * &quot;-&quot;_ ;_ @_ "/>
    <numFmt numFmtId="178" formatCode="&quot;Q&quot;#,##0.00"/>
    <numFmt numFmtId="179" formatCode="&quot;Q&quot;#,##0.00;\-&quot;Q&quot;#,##0.00"/>
    <numFmt numFmtId="180" formatCode="&quot;Q&quot;#,##0.00;[Red]\-&quot;Q&quot;#,##0.00"/>
    <numFmt numFmtId="181" formatCode="0.0"/>
    <numFmt numFmtId="182" formatCode="&quot;Q&quot;#,##0;[Red]\-&quot;Q&quot;#,##0"/>
  </numFmts>
  <fonts count="29">
    <font>
      <sz val="11"/>
      <color theme="1"/>
      <name val="Calibri"/>
      <charset val="134"/>
      <scheme val="minor"/>
    </font>
    <font>
      <b/>
      <sz val="20"/>
      <color rgb="FF002060"/>
      <name val="Arial"/>
      <charset val="134"/>
    </font>
    <font>
      <b/>
      <sz val="14"/>
      <color rgb="FFFF0000"/>
      <name val="Arial"/>
      <charset val="134"/>
    </font>
    <font>
      <b/>
      <sz val="18"/>
      <color rgb="FF00B050"/>
      <name val="Arial"/>
      <charset val="134"/>
    </font>
    <font>
      <sz val="12"/>
      <color theme="1"/>
      <name val="Arial"/>
      <charset val="134"/>
    </font>
    <font>
      <sz val="10"/>
      <color theme="1"/>
      <name val="Arial"/>
      <charset val="134"/>
    </font>
    <font>
      <b/>
      <sz val="12"/>
      <color theme="0"/>
      <name val="Arial"/>
      <charset val="134"/>
    </font>
    <font>
      <b/>
      <sz val="10"/>
      <color theme="1"/>
      <name val="Arial"/>
      <charset val="134"/>
    </font>
    <font>
      <sz val="11"/>
      <color theme="1"/>
      <name val="Arial"/>
      <charset val="134"/>
    </font>
    <font>
      <sz val="9"/>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3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0" applyNumberFormat="0" applyFill="0" applyAlignment="0" applyProtection="0">
      <alignment vertical="center"/>
    </xf>
    <xf numFmtId="0" fontId="16" fillId="0" borderId="40" applyNumberFormat="0" applyFill="0" applyAlignment="0" applyProtection="0">
      <alignment vertical="center"/>
    </xf>
    <xf numFmtId="0" fontId="17" fillId="0" borderId="41" applyNumberFormat="0" applyFill="0" applyAlignment="0" applyProtection="0">
      <alignment vertical="center"/>
    </xf>
    <xf numFmtId="0" fontId="17" fillId="0" borderId="0" applyNumberFormat="0" applyFill="0" applyBorder="0" applyAlignment="0" applyProtection="0">
      <alignment vertical="center"/>
    </xf>
    <xf numFmtId="0" fontId="18" fillId="6" borderId="42" applyNumberFormat="0" applyAlignment="0" applyProtection="0">
      <alignment vertical="center"/>
    </xf>
    <xf numFmtId="0" fontId="19" fillId="7" borderId="43" applyNumberFormat="0" applyAlignment="0" applyProtection="0">
      <alignment vertical="center"/>
    </xf>
    <xf numFmtId="0" fontId="20" fillId="7" borderId="42" applyNumberFormat="0" applyAlignment="0" applyProtection="0">
      <alignment vertical="center"/>
    </xf>
    <xf numFmtId="0" fontId="21" fillId="8" borderId="44" applyNumberFormat="0" applyAlignment="0" applyProtection="0">
      <alignment vertical="center"/>
    </xf>
    <xf numFmtId="0" fontId="22" fillId="0" borderId="45" applyNumberFormat="0" applyFill="0" applyAlignment="0" applyProtection="0">
      <alignment vertical="center"/>
    </xf>
    <xf numFmtId="0" fontId="23" fillId="0" borderId="46"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91">
    <xf numFmtId="0" fontId="0" fillId="0" borderId="0" xfId="0"/>
    <xf numFmtId="0" fontId="0" fillId="2" borderId="0" xfId="0" applyFill="1"/>
    <xf numFmtId="0" fontId="1" fillId="2" borderId="0" xfId="0" applyFont="1" applyFill="1" applyAlignment="1">
      <alignment horizontal="center"/>
    </xf>
    <xf numFmtId="17" fontId="2" fillId="2" borderId="0" xfId="0" applyNumberFormat="1"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xf numFmtId="0" fontId="5" fillId="2"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3" xfId="0" applyFont="1" applyBorder="1" applyAlignment="1">
      <alignment horizontal="left" vertical="center" wrapText="1"/>
    </xf>
    <xf numFmtId="0" fontId="5" fillId="4" borderId="4" xfId="0" applyFont="1" applyFill="1" applyBorder="1" applyAlignment="1">
      <alignment horizontal="center" vertical="center" wrapText="1"/>
    </xf>
    <xf numFmtId="178" fontId="5" fillId="4" borderId="4" xfId="0" applyNumberFormat="1"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4" borderId="7" xfId="0" applyFont="1" applyFill="1" applyBorder="1" applyAlignment="1">
      <alignment horizontal="center" vertical="center" wrapText="1"/>
    </xf>
    <xf numFmtId="178" fontId="5" fillId="4" borderId="7" xfId="0" applyNumberFormat="1" applyFont="1" applyFill="1" applyBorder="1" applyAlignment="1">
      <alignment horizontal="center" vertical="center"/>
    </xf>
    <xf numFmtId="0" fontId="5" fillId="0" borderId="8" xfId="0" applyFont="1" applyBorder="1" applyAlignment="1">
      <alignment horizontal="left" vertical="center" wrapText="1"/>
    </xf>
    <xf numFmtId="0" fontId="5" fillId="4" borderId="9" xfId="0" applyFont="1" applyFill="1" applyBorder="1" applyAlignment="1">
      <alignment horizontal="center" vertical="center" wrapText="1"/>
    </xf>
    <xf numFmtId="178" fontId="5" fillId="4" borderId="9" xfId="0" applyNumberFormat="1" applyFont="1" applyFill="1" applyBorder="1" applyAlignment="1">
      <alignment horizontal="center" vertical="center"/>
    </xf>
    <xf numFmtId="0" fontId="5" fillId="0" borderId="10" xfId="0" applyFont="1" applyBorder="1" applyAlignment="1">
      <alignment horizontal="left" vertical="center" wrapText="1"/>
    </xf>
    <xf numFmtId="0" fontId="5" fillId="4" borderId="11"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0" fontId="5" fillId="4" borderId="4" xfId="3" applyNumberFormat="1" applyFont="1" applyFill="1" applyBorder="1" applyAlignment="1">
      <alignment horizontal="center" vertical="center"/>
    </xf>
    <xf numFmtId="0" fontId="5" fillId="2" borderId="12" xfId="0" applyFont="1" applyFill="1" applyBorder="1" applyAlignment="1">
      <alignment horizontal="left" vertical="center" wrapText="1"/>
    </xf>
    <xf numFmtId="10" fontId="5" fillId="4" borderId="7" xfId="3" applyNumberFormat="1" applyFont="1" applyFill="1" applyBorder="1" applyAlignment="1">
      <alignment horizontal="center" vertical="center"/>
    </xf>
    <xf numFmtId="0" fontId="6" fillId="3" borderId="13" xfId="0" applyFont="1" applyFill="1" applyBorder="1" applyAlignment="1">
      <alignment horizontal="center" vertical="center" wrapText="1"/>
    </xf>
    <xf numFmtId="10" fontId="5" fillId="2" borderId="14" xfId="0" applyNumberFormat="1" applyFont="1" applyFill="1" applyBorder="1" applyAlignment="1">
      <alignment horizontal="center" vertical="center"/>
    </xf>
    <xf numFmtId="0" fontId="5" fillId="2" borderId="12" xfId="0" applyFont="1" applyFill="1" applyBorder="1"/>
    <xf numFmtId="0" fontId="5" fillId="2" borderId="14" xfId="0" applyFont="1" applyFill="1" applyBorder="1"/>
    <xf numFmtId="0" fontId="5" fillId="0" borderId="15" xfId="0" applyFont="1" applyBorder="1" applyAlignment="1">
      <alignment horizontal="left" vertical="center" wrapText="1"/>
    </xf>
    <xf numFmtId="0" fontId="5" fillId="0" borderId="0" xfId="0" applyFont="1" applyAlignment="1">
      <alignment vertical="center" wrapText="1"/>
    </xf>
    <xf numFmtId="0" fontId="5" fillId="2" borderId="12" xfId="0" applyFont="1" applyFill="1" applyBorder="1" applyAlignment="1">
      <alignment horizontal="center"/>
    </xf>
    <xf numFmtId="0" fontId="5" fillId="2" borderId="14"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6" fillId="3" borderId="19" xfId="0" applyFont="1" applyFill="1" applyBorder="1" applyAlignment="1">
      <alignment horizontal="center" vertical="center" wrapText="1"/>
    </xf>
    <xf numFmtId="0" fontId="5" fillId="4" borderId="20" xfId="0" applyFont="1" applyFill="1" applyBorder="1" applyAlignment="1">
      <alignmen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179" fontId="5" fillId="0" borderId="23" xfId="1" applyNumberFormat="1" applyFont="1" applyBorder="1" applyAlignment="1">
      <alignment horizontal="center" vertical="center"/>
    </xf>
    <xf numFmtId="179" fontId="5" fillId="0" borderId="22" xfId="1" applyNumberFormat="1" applyFont="1" applyBorder="1" applyAlignment="1">
      <alignment horizontal="center" vertical="center"/>
    </xf>
    <xf numFmtId="179" fontId="5" fillId="2" borderId="24" xfId="1" applyNumberFormat="1" applyFont="1" applyFill="1" applyBorder="1" applyAlignment="1">
      <alignment horizontal="center" vertical="center"/>
    </xf>
    <xf numFmtId="0" fontId="6" fillId="0" borderId="0" xfId="0" applyFont="1" applyAlignment="1">
      <alignment vertical="center" wrapText="1"/>
    </xf>
    <xf numFmtId="179" fontId="5" fillId="0" borderId="0" xfId="1" applyNumberFormat="1" applyFont="1" applyFill="1" applyBorder="1" applyAlignment="1">
      <alignment horizontal="center" vertical="center"/>
    </xf>
    <xf numFmtId="179" fontId="5" fillId="0" borderId="0" xfId="1" applyNumberFormat="1" applyFont="1" applyFill="1" applyAlignment="1">
      <alignment horizontal="center" vertical="center"/>
    </xf>
    <xf numFmtId="0" fontId="8" fillId="2" borderId="0" xfId="0" applyFont="1" applyFill="1"/>
    <xf numFmtId="0" fontId="9" fillId="2" borderId="0" xfId="0" applyFont="1" applyFill="1" applyAlignment="1">
      <alignment horizontal="center" vertical="top"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 xfId="0" applyFont="1" applyFill="1" applyBorder="1" applyAlignment="1">
      <alignment horizontal="center" vertical="center" wrapText="1"/>
    </xf>
    <xf numFmtId="178" fontId="5" fillId="4" borderId="27" xfId="0" applyNumberFormat="1" applyFont="1" applyFill="1" applyBorder="1" applyAlignment="1">
      <alignment horizontal="center" vertical="center"/>
    </xf>
    <xf numFmtId="0" fontId="5" fillId="0" borderId="28" xfId="0" applyFont="1" applyBorder="1" applyAlignment="1">
      <alignment horizontal="left" vertical="center" wrapText="1"/>
    </xf>
    <xf numFmtId="180" fontId="5" fillId="4" borderId="29" xfId="0" applyNumberFormat="1" applyFont="1" applyFill="1" applyBorder="1" applyAlignment="1">
      <alignment horizontal="center" vertical="center"/>
    </xf>
    <xf numFmtId="0" fontId="5" fillId="0" borderId="12" xfId="0" applyFont="1" applyBorder="1" applyAlignment="1">
      <alignment horizontal="left" vertical="center" wrapText="1"/>
    </xf>
    <xf numFmtId="180" fontId="5" fillId="0" borderId="14" xfId="0" applyNumberFormat="1" applyFont="1" applyBorder="1" applyAlignment="1">
      <alignment horizontal="center" vertical="center"/>
    </xf>
    <xf numFmtId="178" fontId="5" fillId="4" borderId="11" xfId="0" applyNumberFormat="1" applyFont="1" applyFill="1" applyBorder="1" applyAlignment="1">
      <alignment horizontal="center" vertical="center"/>
    </xf>
    <xf numFmtId="0" fontId="5" fillId="2" borderId="14" xfId="0" applyFont="1" applyFill="1" applyBorder="1" applyAlignment="1">
      <alignment horizontal="center" vertical="center"/>
    </xf>
    <xf numFmtId="0" fontId="0" fillId="2" borderId="12" xfId="0" applyFill="1" applyBorder="1" applyAlignment="1">
      <alignment horizontal="center"/>
    </xf>
    <xf numFmtId="0" fontId="0" fillId="2" borderId="14" xfId="0" applyFill="1" applyBorder="1" applyAlignment="1">
      <alignment horizontal="center"/>
    </xf>
    <xf numFmtId="0" fontId="6" fillId="3" borderId="30" xfId="0" applyFont="1" applyFill="1" applyBorder="1" applyAlignment="1">
      <alignment horizontal="center" vertical="center"/>
    </xf>
    <xf numFmtId="180" fontId="5" fillId="4" borderId="27" xfId="0" applyNumberFormat="1" applyFont="1" applyFill="1" applyBorder="1" applyAlignment="1">
      <alignment horizontal="center" vertical="center"/>
    </xf>
    <xf numFmtId="0" fontId="5" fillId="2" borderId="12" xfId="0" applyFont="1" applyFill="1" applyBorder="1" applyAlignment="1">
      <alignment vertical="center" wrapText="1"/>
    </xf>
    <xf numFmtId="0" fontId="5" fillId="4" borderId="31" xfId="0" applyFont="1" applyFill="1" applyBorder="1" applyAlignment="1">
      <alignment horizontal="center" vertical="center"/>
    </xf>
    <xf numFmtId="0" fontId="5" fillId="0" borderId="27" xfId="0" applyFont="1" applyBorder="1" applyAlignment="1">
      <alignment horizontal="center" vertical="center" wrapText="1"/>
    </xf>
    <xf numFmtId="180" fontId="5" fillId="0" borderId="0" xfId="0" applyNumberFormat="1" applyFont="1" applyAlignment="1">
      <alignment horizontal="center" vertical="center"/>
    </xf>
    <xf numFmtId="0" fontId="5" fillId="0" borderId="5" xfId="0" applyFont="1" applyBorder="1" applyAlignment="1">
      <alignment vertical="center" wrapText="1"/>
    </xf>
    <xf numFmtId="0" fontId="0" fillId="2" borderId="16" xfId="0" applyFill="1" applyBorder="1" applyAlignment="1">
      <alignment horizontal="center"/>
    </xf>
    <xf numFmtId="0" fontId="0" fillId="2" borderId="17" xfId="0" applyFill="1" applyBorder="1" applyAlignment="1">
      <alignment horizontal="center"/>
    </xf>
    <xf numFmtId="0" fontId="5" fillId="0" borderId="15" xfId="0" applyFont="1" applyBorder="1" applyAlignment="1">
      <alignment vertical="center" wrapText="1"/>
    </xf>
    <xf numFmtId="0" fontId="5" fillId="0" borderId="31" xfId="0" applyFont="1" applyBorder="1" applyAlignment="1">
      <alignment horizontal="center" vertical="center" wrapText="1"/>
    </xf>
    <xf numFmtId="0" fontId="7" fillId="2" borderId="2"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18" xfId="0" applyFont="1" applyFill="1" applyBorder="1" applyAlignment="1">
      <alignment horizontal="center" vertical="center" wrapText="1"/>
    </xf>
    <xf numFmtId="10" fontId="5" fillId="0" borderId="31" xfId="3" applyNumberFormat="1" applyFont="1" applyBorder="1" applyAlignment="1">
      <alignment horizontal="center" vertical="center"/>
    </xf>
    <xf numFmtId="0" fontId="5" fillId="0" borderId="33" xfId="0" applyFont="1" applyBorder="1" applyAlignment="1">
      <alignment horizontal="left" vertical="center" wrapText="1"/>
    </xf>
    <xf numFmtId="0" fontId="5" fillId="0" borderId="27" xfId="0" applyFont="1" applyBorder="1" applyAlignment="1">
      <alignment horizontal="left" vertical="center" wrapText="1"/>
    </xf>
    <xf numFmtId="181" fontId="5" fillId="0" borderId="0" xfId="0" applyNumberFormat="1" applyFont="1" applyAlignment="1">
      <alignment horizontal="center" vertical="center"/>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2" borderId="0" xfId="0" applyFont="1" applyFill="1" applyAlignment="1">
      <alignment horizontal="left" vertical="center" wrapText="1"/>
    </xf>
    <xf numFmtId="182" fontId="5" fillId="2" borderId="0" xfId="0" applyNumberFormat="1" applyFont="1" applyFill="1" applyAlignment="1">
      <alignment horizontal="center" vertical="center"/>
    </xf>
    <xf numFmtId="180" fontId="5" fillId="2" borderId="0" xfId="0" applyNumberFormat="1" applyFont="1" applyFill="1" applyAlignment="1">
      <alignment horizontal="center" vertical="center"/>
    </xf>
    <xf numFmtId="0" fontId="5" fillId="2" borderId="0" xfId="0" applyFont="1" applyFill="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extLst>
            <c:ext xmlns:c15="http://schemas.microsoft.com/office/drawing/2012/chart" uri="{02D57815-91ED-43cb-92C2-25804820EDAC}">
              <c15:filteredCategoryTitle>
                <c15:cat>
                  <c:numRef>
                    <c:extLst>
                      <c:ext uri="{02D57815-91ED-43cb-92C2-25804820EDAC}">
                        <c15:formulaRef>
                          <c15:sqref>'#REF'!#REF!</c15:sqref>
                        </c15:formulaRef>
                      </c:ext>
                    </c:extLst>
                    <c:numCache>
                      <c:formatCode>General</c:formatCode>
                      <c:ptCount val="2"/>
                      <c:pt idx="0">
                        <c:v>1</c:v>
                      </c:pt>
                      <c:pt idx="1">
                        <c:v>3</c:v>
                      </c:pt>
                    </c:numCache>
                  </c:numRef>
                </c15:cat>
              </c15:filteredCategoryTitle>
            </c:ext>
          </c:extLst>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externalData r:id="rId1">
    <c:autoUpdate val="0"/>
  </c:externalData>
</c:chartSpace>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1039091</xdr:colOff>
      <xdr:row>0</xdr:row>
      <xdr:rowOff>121227</xdr:rowOff>
    </xdr:from>
    <xdr:to>
      <xdr:col>2</xdr:col>
      <xdr:colOff>2206559</xdr:colOff>
      <xdr:row>5</xdr:row>
      <xdr:rowOff>31050</xdr:rowOff>
    </xdr:to>
    <xdr:pic>
      <xdr:nvPicPr>
        <xdr:cNvPr id="6" name="Imagen 5"/>
        <xdr:cNvPicPr>
          <a:picLocks noChangeAspect="1"/>
        </xdr:cNvPicPr>
      </xdr:nvPicPr>
      <xdr:blipFill>
        <a:blip r:embed="rId2"/>
        <a:stretch>
          <a:fillRect/>
        </a:stretch>
      </xdr:blipFill>
      <xdr:spPr>
        <a:xfrm>
          <a:off x="3439160" y="101600"/>
          <a:ext cx="1167130" cy="1049655"/>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xdr:nvSpPr>
        <xdr:cNvPr id="5" name="CuadroTexto 4"/>
        <xdr:cNvSpPr txBox="1"/>
      </xdr:nvSpPr>
      <xdr:spPr>
        <a:xfrm>
          <a:off x="19443065" y="101600"/>
          <a:ext cx="1088390"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7" charset="0"/>
              <a:cs typeface="Arial" panose="020B0604020202020204" pitchFamily="7" charset="0"/>
            </a:rPr>
            <a:t>INCORPORAR</a:t>
          </a:r>
          <a:r>
            <a:rPr lang="es-GT" sz="800" b="1" baseline="0">
              <a:latin typeface="Arial" panose="020B0604020202020204" pitchFamily="7" charset="0"/>
              <a:cs typeface="Arial" panose="020B0604020202020204" pitchFamily="7" charset="0"/>
            </a:rPr>
            <a:t> UN CÓDIGO QR QUE REMITA AL SITIO DE INFORMACIÓN PÚBLICA DE LA INSTITUCIÓN</a:t>
          </a:r>
          <a:endParaRPr lang="es-GT" sz="800" b="1">
            <a:latin typeface="Arial" panose="020B0604020202020204" pitchFamily="7" charset="0"/>
            <a:cs typeface="Arial" panose="020B0604020202020204" pitchFamily="7" charset="0"/>
          </a:endParaRPr>
        </a:p>
      </xdr:txBody>
    </xdr:sp>
    <xdr:clientData/>
  </xdr:twoCellAnchor>
  <xdr:twoCellAnchor editAs="oneCell">
    <xdr:from>
      <xdr:col>10</xdr:col>
      <xdr:colOff>499483</xdr:colOff>
      <xdr:row>11</xdr:row>
      <xdr:rowOff>34847</xdr:rowOff>
    </xdr:from>
    <xdr:to>
      <xdr:col>11</xdr:col>
      <xdr:colOff>569177</xdr:colOff>
      <xdr:row>18</xdr:row>
      <xdr:rowOff>446748</xdr:rowOff>
    </xdr:to>
    <xdr:pic>
      <xdr:nvPicPr>
        <xdr:cNvPr id="4" name="Imagen 3" descr="mapa destacado del departamento de guatemala: ilustración de stock  2007474344 | Shutterstock"/>
        <xdr:cNvPicPr>
          <a:picLocks noChangeAspect="1"/>
        </xdr:cNvPicPr>
      </xdr:nvPicPr>
      <xdr:blipFill>
        <a:blip r:embed="rId3">
          <a:extLst>
            <a:ext uri="{28A0092B-C50C-407E-A947-70E740481C1C}">
              <a14:useLocalDpi xmlns:a14="http://schemas.microsoft.com/office/drawing/2010/main" val="0"/>
            </a:ext>
          </a:extLst>
        </a:blip>
        <a:srcRect r="1619" b="6072"/>
        <a:stretch>
          <a:fillRect/>
        </a:stretch>
      </xdr:blipFill>
      <xdr:spPr>
        <a:xfrm>
          <a:off x="13195935" y="3168015"/>
          <a:ext cx="2555875" cy="2761615"/>
        </a:xfrm>
        <a:prstGeom prst="rect">
          <a:avLst/>
        </a:prstGeom>
        <a:noFill/>
        <a:ln>
          <a:noFill/>
        </a:ln>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23850" y="101600"/>
          <a:ext cx="2347595" cy="953770"/>
        </a:xfrm>
        <a:prstGeom prst="rect">
          <a:avLst/>
        </a:prstGeom>
      </xdr:spPr>
    </xdr:pic>
    <xdr:clientData/>
  </xdr:twoCellAnchor>
  <xdr:twoCellAnchor>
    <xdr:from>
      <xdr:col>4</xdr:col>
      <xdr:colOff>0</xdr:colOff>
      <xdr:row>15</xdr:row>
      <xdr:rowOff>9525</xdr:rowOff>
    </xdr:from>
    <xdr:to>
      <xdr:col>5</xdr:col>
      <xdr:colOff>1437640</xdr:colOff>
      <xdr:row>21</xdr:row>
      <xdr:rowOff>6985</xdr:rowOff>
    </xdr:to>
    <xdr:graphicFrame>
      <xdr:nvGraphicFramePr>
        <xdr:cNvPr id="2" name="Gráfico 1"/>
        <xdr:cNvGraphicFramePr/>
      </xdr:nvGraphicFramePr>
      <xdr:xfrm>
        <a:off x="4886325" y="4495800"/>
        <a:ext cx="3685540" cy="23374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S39"/>
  <sheetViews>
    <sheetView tabSelected="1" view="pageBreakPreview" zoomScaleNormal="82" topLeftCell="D1" workbookViewId="0">
      <selection activeCell="K24" sqref="K24:O24"/>
    </sheetView>
  </sheetViews>
  <sheetFormatPr defaultColWidth="11" defaultRowHeight="15"/>
  <cols>
    <col min="1" max="1" width="4.85714285714286" style="1" customWidth="1"/>
    <col min="2" max="2" width="31.1428571428571" style="1" customWidth="1"/>
    <col min="3" max="3" width="33.4285714285714" style="1" customWidth="1"/>
    <col min="4" max="4" width="3.85714285714286" style="1" customWidth="1"/>
    <col min="5" max="5" width="33.7142857142857" style="1" customWidth="1"/>
    <col min="6" max="6" width="21.7142857142857" style="1" customWidth="1"/>
    <col min="7" max="7" width="3.85714285714286" style="1" customWidth="1"/>
    <col min="8" max="8" width="30.8571428571429" style="1" customWidth="1"/>
    <col min="9" max="9" width="23.1428571428571" style="1" customWidth="1"/>
    <col min="10" max="10" width="3.85714285714286" style="1" customWidth="1"/>
    <col min="11" max="11" width="37.2857142857143" style="1" customWidth="1"/>
    <col min="12" max="12" width="16" style="1" customWidth="1"/>
    <col min="13" max="13" width="3.85714285714286" style="1" customWidth="1"/>
    <col min="14" max="14" width="43.4285714285714" style="1" customWidth="1"/>
    <col min="15" max="15" width="17.7142857142857" style="1" customWidth="1"/>
    <col min="16" max="18" width="11.4285714285714" style="1"/>
    <col min="19" max="19" width="13.1428571428571" style="1" customWidth="1"/>
    <col min="20" max="16384" width="11.4285714285714" style="1"/>
  </cols>
  <sheetData>
    <row r="1" ht="8" customHeight="1"/>
    <row r="2" ht="26.25" spans="2:15">
      <c r="B2" s="2" t="s">
        <v>0</v>
      </c>
      <c r="C2" s="2"/>
      <c r="D2" s="2"/>
      <c r="E2" s="2"/>
      <c r="F2" s="2"/>
      <c r="G2" s="2"/>
      <c r="H2" s="2"/>
      <c r="I2" s="2"/>
      <c r="J2" s="2"/>
      <c r="K2" s="2"/>
      <c r="L2" s="2"/>
      <c r="M2" s="2"/>
      <c r="N2" s="2"/>
      <c r="O2" s="2"/>
    </row>
    <row r="3" ht="18" spans="2:15">
      <c r="B3" s="3" t="s">
        <v>1</v>
      </c>
      <c r="C3" s="4"/>
      <c r="D3" s="4"/>
      <c r="E3" s="4"/>
      <c r="F3" s="4"/>
      <c r="G3" s="4"/>
      <c r="H3" s="4"/>
      <c r="I3" s="4"/>
      <c r="J3" s="4"/>
      <c r="K3" s="4"/>
      <c r="L3" s="4"/>
      <c r="M3" s="4"/>
      <c r="N3" s="4"/>
      <c r="O3" s="4"/>
    </row>
    <row r="4" ht="23.25" spans="2:15">
      <c r="B4" s="5" t="s">
        <v>2</v>
      </c>
      <c r="C4" s="5"/>
      <c r="D4" s="5"/>
      <c r="E4" s="5"/>
      <c r="F4" s="5"/>
      <c r="G4" s="5"/>
      <c r="H4" s="5"/>
      <c r="I4" s="5"/>
      <c r="J4" s="5"/>
      <c r="K4" s="5"/>
      <c r="L4" s="5"/>
      <c r="M4" s="5"/>
      <c r="N4" s="5"/>
      <c r="O4" s="5"/>
    </row>
    <row r="5" ht="12.75" customHeight="1" spans="2:15">
      <c r="B5" s="6"/>
      <c r="C5" s="7"/>
      <c r="D5" s="7"/>
      <c r="E5" s="7"/>
      <c r="F5" s="7"/>
      <c r="G5" s="7"/>
      <c r="H5" s="7"/>
      <c r="I5" s="7"/>
      <c r="J5" s="50"/>
      <c r="K5" s="50"/>
      <c r="L5" s="50"/>
      <c r="M5" s="50"/>
      <c r="N5" s="50"/>
      <c r="O5" s="51" t="s">
        <v>3</v>
      </c>
    </row>
    <row r="6" ht="4" customHeight="1" spans="2:15">
      <c r="B6" s="7"/>
      <c r="C6" s="7"/>
      <c r="D6" s="7"/>
      <c r="E6" s="7"/>
      <c r="F6" s="7"/>
      <c r="G6" s="7"/>
      <c r="H6" s="7"/>
      <c r="I6" s="7"/>
      <c r="J6" s="50"/>
      <c r="K6" s="50"/>
      <c r="L6" s="50"/>
      <c r="M6" s="50"/>
      <c r="N6" s="50"/>
      <c r="O6" s="50"/>
    </row>
    <row r="7" ht="37.5" customHeight="1" spans="2:15">
      <c r="B7" s="8" t="s">
        <v>4</v>
      </c>
      <c r="C7" s="9"/>
      <c r="D7" s="7"/>
      <c r="E7" s="8" t="s">
        <v>5</v>
      </c>
      <c r="F7" s="9"/>
      <c r="G7" s="7"/>
      <c r="H7" s="10" t="s">
        <v>6</v>
      </c>
      <c r="I7" s="9"/>
      <c r="K7" s="52" t="s">
        <v>7</v>
      </c>
      <c r="L7" s="53"/>
      <c r="N7" s="10" t="s">
        <v>8</v>
      </c>
      <c r="O7" s="54"/>
    </row>
    <row r="8" ht="29.25" customHeight="1" spans="2:18">
      <c r="B8" s="11" t="s">
        <v>9</v>
      </c>
      <c r="C8" s="12" t="s">
        <v>10</v>
      </c>
      <c r="D8" s="7"/>
      <c r="E8" s="11" t="s">
        <v>11</v>
      </c>
      <c r="F8" s="13">
        <v>45000000</v>
      </c>
      <c r="G8" s="7"/>
      <c r="H8" s="14" t="s">
        <v>12</v>
      </c>
      <c r="I8" s="55">
        <v>13023179.41</v>
      </c>
      <c r="K8" s="56" t="s">
        <v>13</v>
      </c>
      <c r="L8" s="57">
        <f>+H24</f>
        <v>19183422.23</v>
      </c>
      <c r="N8" s="14" t="s">
        <v>14</v>
      </c>
      <c r="O8" s="55">
        <v>23274959</v>
      </c>
      <c r="Q8" s="87"/>
      <c r="R8" s="88"/>
    </row>
    <row r="9" ht="29.25" customHeight="1" spans="2:15">
      <c r="B9" s="15"/>
      <c r="C9" s="16"/>
      <c r="D9" s="7"/>
      <c r="E9" s="15"/>
      <c r="F9" s="17"/>
      <c r="G9" s="7"/>
      <c r="H9" s="14" t="s">
        <v>15</v>
      </c>
      <c r="I9" s="55">
        <v>1795596.11</v>
      </c>
      <c r="K9" s="58"/>
      <c r="L9" s="59"/>
      <c r="N9" s="14"/>
      <c r="O9" s="55"/>
    </row>
    <row r="10" ht="29.25" customHeight="1" spans="2:19">
      <c r="B10" s="18"/>
      <c r="C10" s="19"/>
      <c r="D10" s="7"/>
      <c r="E10" s="11" t="s">
        <v>16</v>
      </c>
      <c r="F10" s="13">
        <v>19183422.23</v>
      </c>
      <c r="G10" s="7"/>
      <c r="H10" s="14" t="s">
        <v>17</v>
      </c>
      <c r="I10" s="55">
        <v>1097756.44</v>
      </c>
      <c r="K10" s="58"/>
      <c r="L10" s="59"/>
      <c r="N10" s="14" t="s">
        <v>18</v>
      </c>
      <c r="O10" s="55">
        <f>+I8</f>
        <v>13023179.41</v>
      </c>
      <c r="R10" s="87"/>
      <c r="S10" s="89"/>
    </row>
    <row r="11" ht="29.25" customHeight="1" spans="2:19">
      <c r="B11" s="18"/>
      <c r="C11" s="19"/>
      <c r="D11" s="7"/>
      <c r="E11" s="18"/>
      <c r="F11" s="20"/>
      <c r="G11" s="7"/>
      <c r="H11" s="11" t="s">
        <v>19</v>
      </c>
      <c r="I11" s="13">
        <v>183842.5</v>
      </c>
      <c r="K11" s="58"/>
      <c r="L11" s="59"/>
      <c r="N11" s="14"/>
      <c r="O11" s="55"/>
      <c r="R11" s="87"/>
      <c r="S11" s="89"/>
    </row>
    <row r="12" ht="29.25" customHeight="1" spans="2:19">
      <c r="B12" s="18"/>
      <c r="C12" s="19"/>
      <c r="D12" s="7"/>
      <c r="E12" s="18"/>
      <c r="F12" s="20"/>
      <c r="G12" s="7"/>
      <c r="H12" s="14" t="s">
        <v>20</v>
      </c>
      <c r="I12" s="55">
        <v>961426.61</v>
      </c>
      <c r="K12" s="58"/>
      <c r="L12" s="59"/>
      <c r="N12" s="14"/>
      <c r="O12" s="55"/>
      <c r="R12" s="87"/>
      <c r="S12" s="89"/>
    </row>
    <row r="13" ht="29.25" customHeight="1" spans="2:19">
      <c r="B13" s="21"/>
      <c r="C13" s="22"/>
      <c r="D13" s="7"/>
      <c r="E13" s="15"/>
      <c r="F13" s="17"/>
      <c r="G13" s="7"/>
      <c r="H13" s="21" t="s">
        <v>21</v>
      </c>
      <c r="I13" s="60">
        <v>2121621.16</v>
      </c>
      <c r="K13" s="58"/>
      <c r="L13" s="59"/>
      <c r="N13" s="14"/>
      <c r="O13" s="55"/>
      <c r="R13" s="87"/>
      <c r="S13" s="90"/>
    </row>
    <row r="14" ht="9" customHeight="1" spans="2:15">
      <c r="B14" s="23"/>
      <c r="C14" s="24"/>
      <c r="D14" s="7"/>
      <c r="E14" s="11" t="s">
        <v>22</v>
      </c>
      <c r="F14" s="25">
        <f>F10/F8*100%</f>
        <v>0.426298271777778</v>
      </c>
      <c r="G14" s="7"/>
      <c r="H14" s="26"/>
      <c r="I14" s="61"/>
      <c r="K14" s="62"/>
      <c r="L14" s="63"/>
      <c r="N14" s="14" t="s">
        <v>23</v>
      </c>
      <c r="O14" s="25">
        <f>O10/O8*100%</f>
        <v>0.559536083822962</v>
      </c>
    </row>
    <row r="15" ht="39" customHeight="1" spans="2:15">
      <c r="B15" s="23"/>
      <c r="C15" s="24"/>
      <c r="D15" s="7"/>
      <c r="E15" s="15"/>
      <c r="F15" s="27"/>
      <c r="G15" s="7"/>
      <c r="H15" s="28" t="s">
        <v>24</v>
      </c>
      <c r="I15" s="64"/>
      <c r="K15" s="62"/>
      <c r="L15" s="63"/>
      <c r="N15" s="14"/>
      <c r="O15" s="27"/>
    </row>
    <row r="16" ht="16.5" customHeight="1" spans="2:15">
      <c r="B16" s="23"/>
      <c r="C16" s="24"/>
      <c r="D16" s="7"/>
      <c r="E16" s="26"/>
      <c r="F16" s="29"/>
      <c r="G16" s="7"/>
      <c r="H16" s="14" t="s">
        <v>25</v>
      </c>
      <c r="I16" s="65">
        <f>+I8+I9+I10+I11+I13+I12</f>
        <v>19183422.23</v>
      </c>
      <c r="K16" s="62"/>
      <c r="L16" s="63"/>
      <c r="N16" s="66"/>
      <c r="O16" s="31"/>
    </row>
    <row r="17" ht="34" customHeight="1" spans="2:15">
      <c r="B17" s="23"/>
      <c r="C17" s="24"/>
      <c r="D17" s="7"/>
      <c r="E17" s="30"/>
      <c r="F17" s="31"/>
      <c r="G17" s="7"/>
      <c r="H17" s="32"/>
      <c r="I17" s="67"/>
      <c r="K17" s="62"/>
      <c r="L17" s="63"/>
      <c r="N17" s="14" t="s">
        <v>26</v>
      </c>
      <c r="O17" s="68" t="s">
        <v>27</v>
      </c>
    </row>
    <row r="18" ht="28" customHeight="1" spans="2:15">
      <c r="B18" s="33"/>
      <c r="C18" s="24"/>
      <c r="D18" s="7"/>
      <c r="E18" s="30"/>
      <c r="F18" s="31"/>
      <c r="G18" s="7"/>
      <c r="H18" s="23"/>
      <c r="I18" s="69"/>
      <c r="K18" s="62"/>
      <c r="L18" s="63"/>
      <c r="N18" s="14" t="s">
        <v>28</v>
      </c>
      <c r="O18" s="68" t="s">
        <v>29</v>
      </c>
    </row>
    <row r="19" ht="39" customHeight="1" spans="2:15">
      <c r="B19" s="33"/>
      <c r="C19" s="24"/>
      <c r="D19" s="7"/>
      <c r="E19" s="30"/>
      <c r="F19" s="31"/>
      <c r="G19" s="7"/>
      <c r="H19" s="23"/>
      <c r="I19" s="69"/>
      <c r="K19" s="62"/>
      <c r="L19" s="63"/>
      <c r="N19" s="70" t="s">
        <v>30</v>
      </c>
      <c r="O19" s="68" t="s">
        <v>31</v>
      </c>
    </row>
    <row r="20" ht="33" customHeight="1" spans="2:15">
      <c r="B20" s="23"/>
      <c r="C20" s="24"/>
      <c r="D20" s="7"/>
      <c r="E20" s="34"/>
      <c r="F20" s="35"/>
      <c r="G20" s="7"/>
      <c r="H20" s="33"/>
      <c r="I20" s="69"/>
      <c r="K20" s="62"/>
      <c r="L20" s="63"/>
      <c r="N20" s="70" t="s">
        <v>32</v>
      </c>
      <c r="O20" s="68" t="s">
        <v>33</v>
      </c>
    </row>
    <row r="21" ht="33.75" customHeight="1" spans="2:15">
      <c r="B21" s="23"/>
      <c r="C21" s="24"/>
      <c r="D21" s="7"/>
      <c r="E21" s="36"/>
      <c r="F21" s="37"/>
      <c r="G21" s="7"/>
      <c r="H21" s="33"/>
      <c r="I21" s="69"/>
      <c r="K21" s="71"/>
      <c r="L21" s="72"/>
      <c r="N21" s="73" t="s">
        <v>34</v>
      </c>
      <c r="O21" s="74" t="s">
        <v>35</v>
      </c>
    </row>
    <row r="22" ht="9" customHeight="1" spans="2:9">
      <c r="B22" s="7"/>
      <c r="C22" s="7"/>
      <c r="D22" s="7"/>
      <c r="E22" s="7"/>
      <c r="F22" s="7"/>
      <c r="G22" s="7"/>
      <c r="H22" s="7"/>
      <c r="I22" s="7"/>
    </row>
    <row r="23" ht="35.25" customHeight="1" spans="2:15">
      <c r="B23" s="7"/>
      <c r="C23" s="7"/>
      <c r="D23" s="38" t="s">
        <v>36</v>
      </c>
      <c r="E23" s="39"/>
      <c r="F23" s="39" t="s">
        <v>37</v>
      </c>
      <c r="G23" s="39"/>
      <c r="H23" s="39" t="s">
        <v>16</v>
      </c>
      <c r="I23" s="75" t="s">
        <v>38</v>
      </c>
      <c r="K23" s="10" t="s">
        <v>39</v>
      </c>
      <c r="L23" s="76"/>
      <c r="M23" s="76"/>
      <c r="N23" s="77"/>
      <c r="O23" s="54"/>
    </row>
    <row r="24" ht="54" customHeight="1" spans="2:15">
      <c r="B24" s="40" t="s">
        <v>40</v>
      </c>
      <c r="C24" s="41" t="s">
        <v>41</v>
      </c>
      <c r="D24" s="42" t="s">
        <v>42</v>
      </c>
      <c r="E24" s="43"/>
      <c r="F24" s="44">
        <f>+F8</f>
        <v>45000000</v>
      </c>
      <c r="G24" s="45"/>
      <c r="H24" s="46">
        <f>+I16</f>
        <v>19183422.23</v>
      </c>
      <c r="I24" s="78">
        <f>+F14</f>
        <v>0.426298271777778</v>
      </c>
      <c r="K24" s="14" t="s">
        <v>43</v>
      </c>
      <c r="L24" s="79"/>
      <c r="M24" s="79"/>
      <c r="N24" s="79"/>
      <c r="O24" s="80"/>
    </row>
    <row r="25" ht="36" customHeight="1" spans="2:15">
      <c r="B25" s="47"/>
      <c r="C25" s="33"/>
      <c r="D25" s="23"/>
      <c r="E25" s="23"/>
      <c r="F25" s="48"/>
      <c r="G25" s="48"/>
      <c r="H25" s="48"/>
      <c r="I25" s="81"/>
      <c r="K25" s="82" t="s">
        <v>44</v>
      </c>
      <c r="L25" s="83"/>
      <c r="M25" s="83"/>
      <c r="N25" s="83"/>
      <c r="O25" s="84"/>
    </row>
    <row r="26" ht="33" customHeight="1" spans="2:15">
      <c r="B26" s="47"/>
      <c r="C26" s="33"/>
      <c r="D26" s="23"/>
      <c r="E26" s="23"/>
      <c r="F26" s="48"/>
      <c r="G26" s="48"/>
      <c r="H26" s="48"/>
      <c r="I26" s="81"/>
      <c r="K26" s="14" t="s">
        <v>45</v>
      </c>
      <c r="L26" s="79"/>
      <c r="M26" s="79"/>
      <c r="N26" s="79"/>
      <c r="O26" s="80"/>
    </row>
    <row r="27" ht="19" customHeight="1" spans="2:15">
      <c r="B27" s="47"/>
      <c r="C27" s="33"/>
      <c r="D27" s="23"/>
      <c r="E27" s="23"/>
      <c r="F27" s="48"/>
      <c r="G27" s="48"/>
      <c r="H27" s="48"/>
      <c r="I27" s="81"/>
      <c r="K27" s="82" t="s">
        <v>46</v>
      </c>
      <c r="L27" s="83"/>
      <c r="M27" s="83"/>
      <c r="N27" s="83"/>
      <c r="O27" s="84"/>
    </row>
    <row r="28" ht="54" customHeight="1" spans="2:15">
      <c r="B28" s="47"/>
      <c r="C28" s="33"/>
      <c r="D28" s="23"/>
      <c r="E28" s="23"/>
      <c r="F28" s="48"/>
      <c r="G28" s="48"/>
      <c r="H28" s="48"/>
      <c r="I28" s="81"/>
      <c r="K28" s="42" t="s">
        <v>47</v>
      </c>
      <c r="L28" s="85"/>
      <c r="M28" s="85"/>
      <c r="N28" s="85"/>
      <c r="O28" s="86"/>
    </row>
    <row r="29" ht="336" customHeight="1" spans="2:15">
      <c r="B29" s="47"/>
      <c r="C29" s="33"/>
      <c r="D29" s="23"/>
      <c r="E29" s="23"/>
      <c r="F29" s="49"/>
      <c r="G29" s="49"/>
      <c r="H29" s="49"/>
      <c r="I29" s="81"/>
      <c r="K29" s="42" t="s">
        <v>48</v>
      </c>
      <c r="L29" s="85"/>
      <c r="M29" s="85"/>
      <c r="N29" s="85"/>
      <c r="O29" s="86"/>
    </row>
    <row r="30" ht="129" customHeight="1" spans="2:15">
      <c r="B30" s="47"/>
      <c r="C30" s="33"/>
      <c r="D30" s="23"/>
      <c r="E30" s="23"/>
      <c r="F30" s="49"/>
      <c r="G30" s="49"/>
      <c r="H30" s="49"/>
      <c r="I30" s="81"/>
      <c r="K30" s="42" t="s">
        <v>49</v>
      </c>
      <c r="L30" s="85"/>
      <c r="M30" s="85"/>
      <c r="N30" s="85"/>
      <c r="O30" s="86"/>
    </row>
    <row r="31" ht="74" customHeight="1" spans="2:15">
      <c r="B31" s="47"/>
      <c r="C31" s="33"/>
      <c r="D31" s="23"/>
      <c r="E31" s="23"/>
      <c r="F31" s="49"/>
      <c r="G31" s="49"/>
      <c r="H31" s="49"/>
      <c r="I31" s="81"/>
      <c r="K31" s="42" t="s">
        <v>50</v>
      </c>
      <c r="L31" s="85"/>
      <c r="M31" s="85"/>
      <c r="N31" s="85"/>
      <c r="O31" s="86"/>
    </row>
    <row r="32" ht="67" customHeight="1" spans="2:15">
      <c r="B32" s="47"/>
      <c r="C32" s="33"/>
      <c r="D32" s="23"/>
      <c r="E32" s="23"/>
      <c r="F32" s="49"/>
      <c r="G32" s="49"/>
      <c r="H32" s="49"/>
      <c r="I32" s="81"/>
      <c r="K32" s="42" t="s">
        <v>51</v>
      </c>
      <c r="L32" s="85"/>
      <c r="M32" s="85"/>
      <c r="N32" s="85"/>
      <c r="O32" s="86"/>
    </row>
    <row r="33" ht="162" customHeight="1" spans="2:15">
      <c r="B33" s="47"/>
      <c r="C33" s="33"/>
      <c r="D33" s="23"/>
      <c r="E33" s="23"/>
      <c r="F33" s="49"/>
      <c r="G33" s="49"/>
      <c r="H33" s="49"/>
      <c r="I33" s="81"/>
      <c r="K33" s="42" t="s">
        <v>52</v>
      </c>
      <c r="L33" s="85"/>
      <c r="M33" s="85"/>
      <c r="N33" s="85"/>
      <c r="O33" s="86"/>
    </row>
    <row r="34" ht="110" customHeight="1" spans="2:15">
      <c r="B34" s="47"/>
      <c r="C34" s="33"/>
      <c r="D34" s="23"/>
      <c r="E34" s="23"/>
      <c r="F34" s="49"/>
      <c r="G34" s="49"/>
      <c r="H34" s="49"/>
      <c r="I34" s="81"/>
      <c r="K34" s="42" t="s">
        <v>53</v>
      </c>
      <c r="L34" s="85"/>
      <c r="M34" s="85"/>
      <c r="N34" s="85"/>
      <c r="O34" s="86"/>
    </row>
    <row r="35" ht="74" customHeight="1" spans="2:15">
      <c r="B35" s="47"/>
      <c r="C35" s="33"/>
      <c r="D35" s="23"/>
      <c r="E35" s="23"/>
      <c r="F35" s="49"/>
      <c r="G35" s="49"/>
      <c r="H35" s="49"/>
      <c r="I35" s="81"/>
      <c r="K35" s="42" t="s">
        <v>54</v>
      </c>
      <c r="L35" s="85"/>
      <c r="M35" s="85"/>
      <c r="N35" s="85"/>
      <c r="O35" s="86"/>
    </row>
    <row r="36" ht="49" customHeight="1" spans="2:15">
      <c r="B36" s="47"/>
      <c r="C36" s="33"/>
      <c r="D36" s="23"/>
      <c r="E36" s="23"/>
      <c r="F36" s="49"/>
      <c r="G36" s="49"/>
      <c r="H36" s="49"/>
      <c r="I36" s="81"/>
      <c r="K36" s="42" t="s">
        <v>55</v>
      </c>
      <c r="L36" s="85"/>
      <c r="M36" s="85"/>
      <c r="N36" s="85"/>
      <c r="O36" s="86"/>
    </row>
    <row r="37" ht="48" customHeight="1" spans="2:15">
      <c r="B37" s="47"/>
      <c r="C37" s="33"/>
      <c r="D37" s="23"/>
      <c r="E37" s="23"/>
      <c r="F37" s="49"/>
      <c r="G37" s="49"/>
      <c r="H37" s="49"/>
      <c r="I37" s="81"/>
      <c r="K37" s="42" t="s">
        <v>56</v>
      </c>
      <c r="L37" s="85"/>
      <c r="M37" s="85"/>
      <c r="N37" s="85"/>
      <c r="O37" s="86"/>
    </row>
    <row r="38" ht="47" customHeight="1" spans="2:15">
      <c r="B38" s="47"/>
      <c r="C38" s="33"/>
      <c r="D38" s="23"/>
      <c r="E38" s="23"/>
      <c r="F38" s="49"/>
      <c r="G38" s="49"/>
      <c r="H38" s="49"/>
      <c r="I38" s="81"/>
      <c r="K38" s="42" t="s">
        <v>57</v>
      </c>
      <c r="L38" s="85"/>
      <c r="M38" s="85"/>
      <c r="N38" s="85"/>
      <c r="O38" s="86"/>
    </row>
    <row r="39" ht="44" customHeight="1" spans="2:15">
      <c r="B39" s="47"/>
      <c r="C39" s="33"/>
      <c r="D39" s="23"/>
      <c r="E39" s="23"/>
      <c r="F39" s="49"/>
      <c r="G39" s="49"/>
      <c r="H39" s="49"/>
      <c r="I39" s="81"/>
      <c r="K39" s="42" t="s">
        <v>58</v>
      </c>
      <c r="L39" s="85"/>
      <c r="M39" s="85"/>
      <c r="N39" s="85"/>
      <c r="O39" s="86"/>
    </row>
  </sheetData>
  <mergeCells count="66">
    <mergeCell ref="B2:O2"/>
    <mergeCell ref="B3:O3"/>
    <mergeCell ref="B4:O4"/>
    <mergeCell ref="B7:C7"/>
    <mergeCell ref="E7:F7"/>
    <mergeCell ref="H7:I7"/>
    <mergeCell ref="K7:L7"/>
    <mergeCell ref="N7:O7"/>
    <mergeCell ref="H15:I15"/>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D28:E28"/>
    <mergeCell ref="F28:G28"/>
    <mergeCell ref="K28:O28"/>
    <mergeCell ref="K29:O29"/>
    <mergeCell ref="K30:O30"/>
    <mergeCell ref="K31:O31"/>
    <mergeCell ref="K32:O32"/>
    <mergeCell ref="K33:O33"/>
    <mergeCell ref="K34:O34"/>
    <mergeCell ref="K35:O35"/>
    <mergeCell ref="K36:O36"/>
    <mergeCell ref="K37:O37"/>
    <mergeCell ref="K38:O38"/>
    <mergeCell ref="K39:O39"/>
    <mergeCell ref="B8:B9"/>
    <mergeCell ref="B10:B13"/>
    <mergeCell ref="B14:B17"/>
    <mergeCell ref="B20:B21"/>
    <mergeCell ref="C8:C9"/>
    <mergeCell ref="C10:C13"/>
    <mergeCell ref="C14:C17"/>
    <mergeCell ref="C20:C21"/>
    <mergeCell ref="E8:E9"/>
    <mergeCell ref="E10:E13"/>
    <mergeCell ref="E14:E15"/>
    <mergeCell ref="F8:F9"/>
    <mergeCell ref="F10:F13"/>
    <mergeCell ref="F14:F15"/>
    <mergeCell ref="H16:H17"/>
    <mergeCell ref="H20:H21"/>
    <mergeCell ref="I16:I17"/>
    <mergeCell ref="I20:I21"/>
    <mergeCell ref="N8:N9"/>
    <mergeCell ref="N10:N13"/>
    <mergeCell ref="N14:N15"/>
    <mergeCell ref="O8:O9"/>
    <mergeCell ref="O10:O13"/>
    <mergeCell ref="O14:O15"/>
    <mergeCell ref="R10:R13"/>
    <mergeCell ref="S10:S13"/>
    <mergeCell ref="E20:F21"/>
    <mergeCell ref="K14:L21"/>
  </mergeCells>
  <printOptions horizontalCentered="1" verticalCentered="1"/>
  <pageMargins left="0.236220472440945" right="0.17" top="0.22" bottom="0.17" header="0.23" footer="0.17"/>
  <pageSetup paperSize="1" scale="42" fitToHeight="0"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_ a c t i v i t y   x m l n s = " 2 d e 3 1 2 7 d - b 5 0 e - 4 c 2 9 - b 8 4 6 - 9 2 1 3 a c e a 4 d 8 9 "   x s i : n i l = " t r u e " / > < / d o c u m e n t M a n a g e m e n t > < / p : p r o p e r t i e s > 
</file>

<file path=customXml/item3.xml>��< ? x m l   v e r s i o n = " 1 . 0 " ? > < c t : c o n t e n t T y p e S c h e m a   c t : _ = " "   m a : _ = " "   m a : c o n t e n t T y p e N a m e = " D o c u m e n t o "   m a : c o n t e n t T y p e I D = " 0 x 0 1 0 1 0 0 A 3 9 D 9 6 5 6 1 C F 3 F A 4 9 B A 6 2 9 F B 2 9 3 6 7 C E A B "   m a : c o n t e n t T y p e V e r s i o n = " 1 3 "   m a : c o n t e n t T y p e D e s c r i p t i o n = " C r e a r   n u e v o   d o c u m e n t o . "   m a : c o n t e n t T y p e S c o p e = " "   m a : v e r s i o n I D = " 6 0 6 f 3 e 7 c b 7 d 8 0 0 8 f c 8 9 e a 2 f b b b c 5 2 b 3 a "   x m l n s : c t = " h t t p : / / s c h e m a s . m i c r o s o f t . c o m / o f f i c e / 2 0 0 6 / m e t a d a t a / c o n t e n t T y p e "   x m l n s : m a = " h t t p : / / s c h e m a s . m i c r o s o f t . c o m / o f f i c e / 2 0 0 6 / m e t a d a t a / p r o p e r t i e s / m e t a A t t r i b u t e s " >  
 < x s d : s c h e m a   t a r g e t N a m e s p a c e = " h t t p : / / s c h e m a s . m i c r o s o f t . c o m / o f f i c e / 2 0 0 6 / m e t a d a t a / p r o p e r t i e s "   m a : r o o t = " t r u e "   m a : f i e l d s I D = " 2 3 e 2 0 2 5 1 a 5 9 7 9 e b 4 2 f 8 4 e 2 3 b 6 1 b 1 2 3 2 f "   n s 3 : _ = " "   n s 4 : _ = " "   x m l n s : x s d = " h t t p : / / w w w . w 3 . o r g / 2 0 0 1 / X M L S c h e m a "   x m l n s : x s = " h t t p : / / w w w . w 3 . o r g / 2 0 0 1 / X M L S c h e m a "   x m l n s : p = " h t t p : / / s c h e m a s . m i c r o s o f t . c o m / o f f i c e / 2 0 0 6 / m e t a d a t a / p r o p e r t i e s "   x m l n s : n s 3 = " e f c f 9 9 3 1 - 6 9 8 8 - 4 c 2 6 - 9 8 9 d - 9 0 f d 7 d 9 d 6 1 7 7 "   x m l n s : n s 4 = " 2 d e 3 1 2 7 d - b 5 0 e - 4 c 2 9 - b 8 4 6 - 9 2 1 3 a c e a 4 d 8 9 " >  
 < x s d : i m p o r t   n a m e s p a c e = " e f c f 9 9 3 1 - 6 9 8 8 - 4 c 2 6 - 9 8 9 d - 9 0 f d 7 d 9 d 6 1 7 7 " / >  
 < x s d : i m p o r t   n a m e s p a c e = " 2 d e 3 1 2 7 d - b 5 0 e - 4 c 2 9 - b 8 4 6 - 9 2 1 3 a c e a 4 d 8 9 " / >  
 < x s d : e l e m e n t   n a m e = " p r o p e r t i e s " >  
 < x s d : c o m p l e x T y p e >  
 < x s d : s e q u e n c e >  
 < x s d : e l e m e n t   n a m e = " d o c u m e n t M a n a g e m e n t " >  
 < x s d : c o m p l e x T y p e >  
 < x s d : a l l >  
 < x s d : e l e m e n t   r e f = " n s 3 : S h a r e d W i t h U s e r s "   m i n O c c u r s = " 0 " / >  
 < x s d : e l e m e n t   r e f = " n s 3 : S h a r e d W i t h D e t a i l s "   m i n O c c u r s = " 0 " / >  
 < x s d : e l e m e n t   r e f = " n s 3 : S h a r i n g H i n t H a s h "   m i n O c c u r s = " 0 " / >  
 < x s d : e l e m e n t   r e f = " n s 4 : M e d i a S e r v i c e M e t a d a t a "   m i n O c c u r s = " 0 " / >  
 < x s d : e l e m e n t   r e f = " n s 4 : M e d i a S e r v i c e F a s t M e t a d a t a "   m i n O c c u r s = " 0 " / >  
 < x s d : e l e m e n t   r e f = " n s 4 : M e d i a S e r v i c e D a t e T a k e n "   m i n O c c u r s = " 0 " / >  
 < x s d : e l e m e n t   r e f = " n s 4 : M e d i a S e r v i c e A u t o K e y P o i n t s "   m i n O c c u r s = " 0 " / >  
 < x s d : e l e m e n t   r e f = " n s 4 : M e d i a S e r v i c e K e y P o i n t s "   m i n O c c u r s = " 0 " / >  
 < x s d : e l e m e n t   r e f = " n s 4 : M e d i a S e r v i c e A u t o T a g s "   m i n O c c u r s = " 0 " / >  
 < x s d : e l e m e n t   r e f = " n s 4 : M e d i a S e r v i c e O C R "   m i n O c c u r s = " 0 " / >  
 < x s d : e l e m e n t   r e f = " n s 4 : M e d i a S e r v i c e G e n e r a t i o n T i m e "   m i n O c c u r s = " 0 " / >  
 < x s d : e l e m e n t   r e f = " n s 4 : M e d i a S e r v i c e E v e n t H a s h C o d e "   m i n O c c u r s = " 0 " / >  
 < x s d : e l e m e n t   r e f = " n s 4 : _ a c t i v i t y "   m i n O c c u r s = " 0 " / >  
 < / x s d : a l l >  
 < / x s d : c o m p l e x T y p e >  
 < / x s d : e l e m e n t >  
 < / x s d : s e q u e n c e >  
 < / x s d : c o m p l e x T y p e >  
 < / x s d : e l e m e n t >  
 < / x s d : s c h e m a >  
 < x s d : s c h e m a   t a r g e t N a m e s p a c e = " e f c f 9 9 3 1 - 6 9 8 8 - 4 c 2 6 - 9 8 9 d - 9 0 f d 7 d 9 d 6 1 7 7 " 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D e t a l l e s   d e   u s o   c o m p a r t i d o "   m a : i n t e r n a l N a m e = " S h a r e d W i t h D e t a i l s "   m a : r e a d O n l y = " t r u e " >  
 < x s d : s i m p l e T y p e >  
 < x s d : r e s t r i c t i o n   b a s e = " d m s : N o t e " >  
 < x s d : m a x L e n g t h   v a l u e = " 2 5 5 " / >  
 < / x s d : r e s t r i c t i o n >  
 < / x s d : s i m p l e T y p e >  
 < / x s d : e l e m e n t >  
 < x s d : e l e m e n t   n a m e = " S h a r i n g H i n t H a s h "   m a : i n d e x = " 1 0 "   n i l l a b l e = " t r u e "   m a : d i s p l a y N a m e = " H a s h   d e   l a   s u g e r e n c i a   p a r a   c o m p a r t i r "   m a : h i d d e n = " t r u e "   m a : i n t e r n a l N a m e = " S h a r i n g H i n t H a s h "   m a : r e a d O n l y = " t r u e " >  
 < x s d : s i m p l e T y p e >  
 < x s d : r e s t r i c t i o n   b a s e = " d m s : T e x t " / >  
 < / x s d : s i m p l e T y p e >  
 < / x s d : e l e m e n t >  
 < / x s d : s c h e m a >  
 < x s d : s c h e m a   t a r g e t N a m e s p a c e = " 2 d e 3 1 2 7 d - b 5 0 e - 4 c 2 9 - b 8 4 6 - 9 2 1 3 a c e a 4 d 8 9 " 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1 1 "   n i l l a b l e = " t r u e "   m a : d i s p l a y N a m e = " M e d i a S e r v i c e M e t a d a t a "   m a : h i d d e n = " t r u e "   m a : i n t e r n a l N a m e = " M e d i a S e r v i c e M e t a d a t a "   m a : r e a d O n l y = " t r u e " >  
 < x s d : s i m p l e T y p e >  
 < x s d : r e s t r i c t i o n   b a s e = " d m s : N o t e " / >  
 < / x s d : s i m p l e T y p e >  
 < / x s d : e l e m e n t >  
 < x s d : e l e m e n t   n a m e = " M e d i a S e r v i c e F a s t M e t a d a t a "   m a : i n d e x = " 1 2 "   n i l l a b l e = " t r u e "   m a : d i s p l a y N a m e = " M e d i a S e r v i c e F a s t M e t a d a t a "   m a : h i d d e n = " t r u e "   m a : i n t e r n a l N a m e = " M e d i a S e r v i c e F a s t M e t a d a t a "   m a : r e a d O n l y = " t r u e " >  
 < x s d : s i m p l e T y p e >  
 < x s d : r e s t r i c t i o n   b a s e = " d m s : N o t e " / >  
 < / x s d : s i m p l e T y p e >  
 < / x s d : e l e m e n t >  
 < x s d : e l e m e n t   n a m e = " M e d i a S e r v i c e D a t e T a k e n "   m a : i n d e x = " 1 3 "   n i l l a b l e = " t r u e "   m a : d i s p l a y N a m e = " M e d i a S e r v i c e D a t e T a k e n "   m a : h i d d e n = " t r u e "   m a : i n t e r n a l N a m e = " M e d i a S e r v i c e D a t e T a k e n "   m a : r e a d O n l y = " t r u e " >  
 < x s d : s i m p l e T y p e >  
 < x s d : r e s t r i c t i o n   b a s e = " d m s : T e x t " / >  
 < / x s d : s i m p l e T y p e >  
 < / x s d : e l e m e n t >  
 < x s d : e l e m e n t   n a m e = " M e d i a S e r v i c e A u t o K e y P o i n t s "   m a : i n d e x = " 1 4 "   n i l l a b l e = " t r u e "   m a : d i s p l a y N a m e = " M e d i a S e r v i c e A u t o K e y P o i n t s "   m a : h i d d e n = " t r u e "   m a : i n t e r n a l N a m e = " M e d i a S e r v i c e A u t o K e y P o i n t s "   m a : r e a d O n l y = " t r u e " >  
 < x s d : s i m p l e T y p e >  
 < x s d : r e s t r i c t i o n   b a s e = " d m s : N o t e " / >  
 < / x s d : s i m p l e T y p e >  
 < / x s d : e l e m e n t >  
 < x s d : e l e m e n t   n a m e = " M e d i a S e r v i c e K e y P o i n t s "   m a : i n d e x = " 1 5 "   n i l l a b l e = " t r u e "   m a : d i s p l a y N a m e = " K e y P o i n t s "   m a : i n t e r n a l N a m e = " M e d i a S e r v i c e K e y P o i n t s "   m a : r e a d O n l y = " t r u e " >  
 < x s d : s i m p l e T y p e >  
 < x s d : r e s t r i c t i o n   b a s e = " d m s : N o t e " >  
 < x s d : m a x L e n g t h   v a l u e = " 2 5 5 " / >  
 < / x s d : r e s t r i c t i o n >  
 < / x s d : s i m p l e T y p e >  
 < / x s d : e l e m e n t >  
 < x s d : e l e m e n t   n a m e = " M e d i a S e r v i c e A u t o T a g s "   m a : i n d e x = " 1 6 "   n i l l a b l e = " t r u e "   m a : d i s p l a y N a m e = " T a g s "   m a : i n t e r n a l N a m e = " M e d i a S e r v i c e A u t o T a g s "   m a : r e a d O n l y = " t r u e " >  
 < x s d : s i m p l e T y p e >  
 < x s d : r e s t r i c t i o n   b a s e = " d m s : T e x t " / >  
 < / x s d : s i m p l e T y p e >  
 < / x s d : e l e m e n t >  
 < x s d : e l e m e n t   n a m e = " M e d i a S e r v i c e O C R "   m a : i n d e x = " 1 7 "   n i l l a b l e = " t r u e "   m a : d i s p l a y N a m e = " E x t r a c t e d   T e x t "   m a : i n t e r n a l N a m e = " M e d i a S e r v i c e O C R "   m a : r e a d O n l y = " t r u e " >  
 < x s d : s i m p l e T y p e >  
 < x s d : r e s t r i c t i o n   b a s e = " d m s : N o t e " >  
 < x s d : m a x L e n g t h   v a l u e = " 2 5 5 " / >  
 < / x s d : r e s t r i c t i o n >  
 < / x s d : s i m p l e T y p e >  
 < / x s d : e l e m e n t >  
 < x s d : e l e m e n t   n a m e = " M e d i a S e r v i c e G e n e r a t i o n T i m e "   m a : i n d e x = " 1 8 "   n i l l a b l e = " t r u e "   m a : d i s p l a y N a m e = " M e d i a S e r v i c e G e n e r a t i o n T i m e "   m a : h i d d e n = " t r u e "   m a : i n t e r n a l N a m e = " M e d i a S e r v i c e G e n e r a t i o n T i m e "   m a : r e a d O n l y = " t r u e " >  
 < x s d : s i m p l e T y p e >  
 < x s d : r e s t r i c t i o n   b a s e = " d m s : T e x t " / >  
 < / x s d : s i m p l e T y p e >  
 < / x s d : e l e m e n t >  
 < x s d : e l e m e n t   n a m e = " M e d i a S e r v i c e E v e n t H a s h C o d e "   m a : i n d e x = " 1 9 "   n i l l a b l e = " t r u e "   m a : d i s p l a y N a m e = " M e d i a S e r v i c e E v e n t H a s h C o d e "   m a : h i d d e n = " t r u e "   m a : i n t e r n a l N a m e = " M e d i a S e r v i c e E v e n t H a s h C o d e "   m a : r e a d O n l y = " t r u e " >  
 < x s d : s i m p l e T y p e >  
 < x s d : r e s t r i c t i o n   b a s e = " d m s : T e x t " / >  
 < / x s d : s i m p l e T y p e >  
 < / x s d : e l e m e n t >  
 < x s d : e l e m e n t   n a m e = " _ a c t i v i t y "   m a : i n d e x = " 2 0 "   n i l l a b l e = " t r u e "   m a : d i s p l a y N a m e = " _ a c t i v i t y "   m a : h i d d e n = " t r u e "   m a : i n t e r n a l N a m e = " _ a c t i v i t y " >  
 < x s d : s i m p l e T y p e >  
 < x s d : r e s t r i c t i o n   b a s e = " d m s : N o t e " / > 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262E4126-94EB-49B8-9E9C-4ECBDAE463F4}">
  <ds:schemaRefs/>
</ds:datastoreItem>
</file>

<file path=customXml/itemProps2.xml><?xml version="1.0" encoding="utf-8"?>
<ds:datastoreItem xmlns:ds="http://schemas.openxmlformats.org/officeDocument/2006/customXml" ds:itemID="{12B19548-EF62-4441-AC26-B10FF5F55CB8}">
  <ds:schemaRefs/>
</ds:datastoreItem>
</file>

<file path=customXml/itemProps3.xml><?xml version="1.0" encoding="utf-8"?>
<ds:datastoreItem xmlns:ds="http://schemas.openxmlformats.org/officeDocument/2006/customXml" ds:itemID="{4B3C6549-093B-4DA1-B224-3FF708F6941B}">
  <ds:schemaRefs/>
</ds:datastoreItem>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Tablero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silvia.muralles</cp:lastModifiedBy>
  <dcterms:created xsi:type="dcterms:W3CDTF">2023-02-11T22:01:00Z</dcterms:created>
  <cp:lastPrinted>2025-01-08T17:02:00Z</cp:lastPrinted>
  <dcterms:modified xsi:type="dcterms:W3CDTF">2025-09-05T14:43:25Z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y fmtid="{D5CDD505-2E9C-101B-9397-08002B2CF9AE}" pid="3" name="ICV">
    <vt:lpwstr>5F53143D59AD4C868B9B6DFD75DC2ECD_13</vt:lpwstr>
  </property>
  <property fmtid="{D5CDD505-2E9C-101B-9397-08002B2CF9AE}" pid="4" name="KSOProductBuildVer">
    <vt:lpwstr>2058-12.2.0.22222</vt:lpwstr>
  </property>
</Properties>
</file>